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Департамент комплексного развития ССО\Плужнова М.С\"/>
    </mc:Choice>
  </mc:AlternateContent>
  <bookViews>
    <workbookView xWindow="0" yWindow="0" windowWidth="28800" windowHeight="12300"/>
  </bookViews>
  <sheets>
    <sheet name="123" sheetId="1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[2]ФМИобс!#REF!</definedName>
    <definedName name="A">[2]ФМИобс!#REF!</definedName>
    <definedName name="DDI" localSheetId="0">[2]Трансп!#REF!</definedName>
    <definedName name="DDI">[2]Трансп!#REF!</definedName>
    <definedName name="E" localSheetId="0">#REF!</definedName>
    <definedName name="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J" localSheetId="0">#REF!</definedName>
    <definedName name="J">#REF!</definedName>
    <definedName name="JR">[2]охр!#REF!</definedName>
    <definedName name="K" localSheetId="0">[2]охр!#REF!</definedName>
    <definedName name="K">[2]охр!#REF!</definedName>
    <definedName name="L" localSheetId="0">[2]охр!#REF!</definedName>
    <definedName name="L">[2]охр!#REF!</definedName>
    <definedName name="M" localSheetId="0">[2]Трансп!#REF!</definedName>
    <definedName name="M">[2]Трансп!#REF!</definedName>
    <definedName name="N" localSheetId="0">[2]Трансп!#REF!</definedName>
    <definedName name="N">[2]Трансп!#REF!</definedName>
    <definedName name="PNI" localSheetId="0">[2]Трансп!#REF!</definedName>
    <definedName name="PNI">[2]Трансп!#REF!</definedName>
    <definedName name="авн" localSheetId="0">[4]Трансп!#REF!</definedName>
    <definedName name="авн">[4]Трансп!#REF!</definedName>
    <definedName name="Д">#REF!</definedName>
    <definedName name="_xlnm.Print_Titles" localSheetId="0">'123'!$7:$7</definedName>
    <definedName name="кнвкн" localSheetId="0">[4]Трансп!#REF!</definedName>
    <definedName name="кнвкн">[4]Трансп!#REF!</definedName>
    <definedName name="_xlnm.Print_Area" localSheetId="0">'123'!$A$1:$P$91</definedName>
    <definedName name="опи" localSheetId="0">[4]ФМИобс!#REF!</definedName>
    <definedName name="опи">[4]ФМИобс!#REF!</definedName>
    <definedName name="п" localSheetId="0">[4]охр!#REF!</definedName>
    <definedName name="п">[4]охр!#REF!</definedName>
    <definedName name="с" localSheetId="0">'123'!с</definedName>
    <definedName name="с">[0]!с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1" i="1" l="1"/>
  <c r="M91" i="1"/>
  <c r="N90" i="1"/>
  <c r="M90" i="1"/>
  <c r="N89" i="1"/>
  <c r="M89" i="1"/>
  <c r="N88" i="1"/>
  <c r="M88" i="1"/>
  <c r="N87" i="1"/>
  <c r="M87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L77" i="1"/>
  <c r="K77" i="1"/>
  <c r="J77" i="1"/>
  <c r="I77" i="1"/>
  <c r="H77" i="1"/>
  <c r="G77" i="1"/>
  <c r="F77" i="1"/>
  <c r="E77" i="1"/>
  <c r="D77" i="1"/>
  <c r="C77" i="1"/>
  <c r="N76" i="1"/>
  <c r="N77" i="1" s="1"/>
  <c r="M76" i="1"/>
  <c r="M77" i="1" s="1"/>
  <c r="N74" i="1"/>
  <c r="M74" i="1"/>
  <c r="N73" i="1"/>
  <c r="M73" i="1"/>
  <c r="N72" i="1"/>
  <c r="M72" i="1"/>
  <c r="N70" i="1"/>
  <c r="M70" i="1"/>
  <c r="N69" i="1"/>
  <c r="M69" i="1"/>
  <c r="N68" i="1"/>
  <c r="M68" i="1"/>
  <c r="N67" i="1"/>
  <c r="M67" i="1"/>
  <c r="N66" i="1"/>
  <c r="M66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0" i="1"/>
  <c r="M30" i="1"/>
  <c r="N29" i="1"/>
  <c r="M29" i="1"/>
  <c r="N28" i="1"/>
  <c r="M28" i="1"/>
  <c r="N27" i="1"/>
  <c r="M27" i="1"/>
  <c r="N26" i="1"/>
  <c r="M26" i="1"/>
  <c r="N25" i="1"/>
  <c r="N24" i="1"/>
  <c r="N23" i="1"/>
  <c r="M23" i="1"/>
  <c r="N22" i="1"/>
  <c r="N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</calcChain>
</file>

<file path=xl/sharedStrings.xml><?xml version="1.0" encoding="utf-8"?>
<sst xmlns="http://schemas.openxmlformats.org/spreadsheetml/2006/main" count="311" uniqueCount="181">
  <si>
    <t>Приложение № 5</t>
  </si>
  <si>
    <t>к приказу Минтруда РС(Я)</t>
  </si>
  <si>
    <t>от "27" декабря 2017 г. № 1758-ОД</t>
  </si>
  <si>
    <t>Тарифы на оказание социальных услуг в стационарной форме, полустационарной формах обслуживания на 1 услугу в день</t>
  </si>
  <si>
    <t xml:space="preserve">№ </t>
  </si>
  <si>
    <t>наименование услуги</t>
  </si>
  <si>
    <t>АУ РС(Я) "Республиканский дом-интернат для престарелых и инвалидов им. Решетникова В.П."</t>
  </si>
  <si>
    <t>ГБУ РС(Я) "Амгинский межулусный центр комплексной реабилитации инвалидов"</t>
  </si>
  <si>
    <t>ГБУ РС(Я) "Нюрбинский межулусный реабилитационный центр для детей и подростков с ограниченными возможностями здоровья"</t>
  </si>
  <si>
    <t>ГБУ РС(Я) "Олекминский центр комплексной реабилитации инвалидов"</t>
  </si>
  <si>
    <t>ГАУ РС(Я) "Республиканский социально-оздоровительный центр комплексной реабилитации инвалидов"</t>
  </si>
  <si>
    <t>ГАУ РС(Я) "Республиканский социально-оздоровительный центр комплексной реабилитации инвалидов" - Оленекский филиал</t>
  </si>
  <si>
    <t>ГАУ РС(Я) "Республиканский социально-оздоровительный центр комплексной реабилитации инвалидов" - Среднеколымский филиал</t>
  </si>
  <si>
    <t>ГБУ РС(Я) "Республиканский реабилитационный центр для детей и подростков с ограниченными возможностями слуха и речи "СУВАГ"</t>
  </si>
  <si>
    <t>ГБУ РС(Я) "Республиканский реабилитационный центр для детей и подростков с ограниченными возможностями г. Нерюнгри"</t>
  </si>
  <si>
    <t>ГБУ РС(Я) "Республиканский реабилитационный центр для детей и подростков с ограниченными возможностями здоровья г. Якутска"</t>
  </si>
  <si>
    <t>ГБУ РС (Я) "Республиканский центр содействия семейному воспитанию"</t>
  </si>
  <si>
    <t>ГБПОУ РС(Я) "Республиканский техникум-интернат профессиональной и медико-социальной реабилитации инвалидов"</t>
  </si>
  <si>
    <t>Социально-бытовые услуги</t>
  </si>
  <si>
    <t xml:space="preserve">1.1. </t>
  </si>
  <si>
    <t>Обеспечение площадью жилых помещений согласно утвержденным нормативам.</t>
  </si>
  <si>
    <t xml:space="preserve">1.2. </t>
  </si>
  <si>
    <t>Предоставление супругам из числа проживающих в организациях социального обслуживания изолированного жилого помещения для совместного проживания (при наличии комнат)</t>
  </si>
  <si>
    <t xml:space="preserve">1.3. </t>
  </si>
  <si>
    <t xml:space="preserve">Предоставление в пользование мебели. </t>
  </si>
  <si>
    <t xml:space="preserve">1.4. </t>
  </si>
  <si>
    <t>Уборка жилых помещений.</t>
  </si>
  <si>
    <t>1.5.</t>
  </si>
  <si>
    <t>Обеспечение книгами, журналами, газетами, настольными играми</t>
  </si>
  <si>
    <t>1.6.</t>
  </si>
  <si>
    <t>Обеспечение питанием, в том числе диетическим питанием по соответствующим диетам, в соответствии с утвержденными нормативами</t>
  </si>
  <si>
    <t>в стационарной форме (в день)</t>
  </si>
  <si>
    <t>-</t>
  </si>
  <si>
    <t>в полустационарной форме (за 1 раз)</t>
  </si>
  <si>
    <t>1.7.</t>
  </si>
  <si>
    <t>Обеспечение мягким инвентарем (одеждой, обувью, нательным бельем и постельными принадлежностями) в соответствии с утвержденными нормативами</t>
  </si>
  <si>
    <t xml:space="preserve">1.8. </t>
  </si>
  <si>
    <t>Предоставление транспорта (при необходимости перевозки получателей социальных услуг в организации для лечения, обучения, участия в культурных и иных мероприятиях, если по состоянию здоровья или условиям пребывания им противопоказано пользование общественным транспортом)</t>
  </si>
  <si>
    <t>1.9.</t>
  </si>
  <si>
    <t>Содействие в проведении ремонта технических средств реабилитации, бытовой техники личного пользования</t>
  </si>
  <si>
    <t>1.10.</t>
  </si>
  <si>
    <t>Обеспечение сохранности личных вещей и ценностей, сданных на хранение организации</t>
  </si>
  <si>
    <t>1.11.</t>
  </si>
  <si>
    <t>Обеспечение получателям социальных услуг возможности свободного посещения их законными представителями, родственниками и другими лицами в период времени, установленный правилами внутреннего распорядка организации социального обслуживания</t>
  </si>
  <si>
    <t>бесплатно</t>
  </si>
  <si>
    <t>1.12.</t>
  </si>
  <si>
    <t>Предоставление помещений для отправления религиозных обрядов, создание для этого соответствующих условий, не противоречащих правилам внутреннего распорядка организации социального обслуживания и учитывающих интересы верующих различных конфессий и атеистов.</t>
  </si>
  <si>
    <t xml:space="preserve">1.13. </t>
  </si>
  <si>
    <t>Выполнение функций опекунов и попечителей в отношении получателей социальных услуг, нуждающихся в опеке или попечительстве</t>
  </si>
  <si>
    <t>1.14.</t>
  </si>
  <si>
    <t>Оказание материальной помощи</t>
  </si>
  <si>
    <t>1.15.</t>
  </si>
  <si>
    <t>Содействие в организации ритуальных услуг</t>
  </si>
  <si>
    <t>1.16.</t>
  </si>
  <si>
    <t>Выявление граждан, нуждающихся в полустационарной форме социального обслуживания</t>
  </si>
  <si>
    <t>1.17.</t>
  </si>
  <si>
    <t>Предоставление гигиенических услуг лицам, не способным по состоянию здоровья самостоятельно осуществлять за собой уход</t>
  </si>
  <si>
    <t>1.18.</t>
  </si>
  <si>
    <t>Отправка за счет средств получателя социальных услуг почтовой корреспонденции.</t>
  </si>
  <si>
    <t>1.19.</t>
  </si>
  <si>
    <t>Оказание помощи в написании и прочтении личной корреспонденции</t>
  </si>
  <si>
    <t>1.20.</t>
  </si>
  <si>
    <t>Оказание помощи в приеме пищи (кормление)</t>
  </si>
  <si>
    <t>Социально-медицинские услуги</t>
  </si>
  <si>
    <t xml:space="preserve">2.1. </t>
  </si>
  <si>
    <t>Оказание первичной медико-санитарной помощи</t>
  </si>
  <si>
    <t xml:space="preserve">2.2. </t>
  </si>
  <si>
    <t>Проведение первичного медицинского осмотра и первичной санитарной обработки</t>
  </si>
  <si>
    <t>2.3.</t>
  </si>
  <si>
    <t>Оказание первой доврачебной помщи</t>
  </si>
  <si>
    <t>2.4.</t>
  </si>
  <si>
    <t>Организация экстренной медико-психологической помощи (при наличии показаний)</t>
  </si>
  <si>
    <t>2.5.</t>
  </si>
  <si>
    <t>Содействие в организации прохождения диспансеризации.</t>
  </si>
  <si>
    <t>2.6.</t>
  </si>
  <si>
    <t>Проведение оздоровительных мероприятий</t>
  </si>
  <si>
    <t>2.7.</t>
  </si>
  <si>
    <t>Консультирование по социально-медицинским вопросам (выявление отклонений в состоянии здоровья)</t>
  </si>
  <si>
    <t>2.8.</t>
  </si>
  <si>
    <t>Проведение занятий по адаптивной физической культуре</t>
  </si>
  <si>
    <t>2.9.</t>
  </si>
  <si>
    <t>Проведение реабилитационных мероприятий социально-медицинского характера</t>
  </si>
  <si>
    <t>2.10.</t>
  </si>
  <si>
    <t>Содействие в обеспечении лекарственными препаратами и изделиями медицинского назначения (по назначению врача или фельдшера).</t>
  </si>
  <si>
    <t>2.11.</t>
  </si>
  <si>
    <t>Содействие в получении зубопротезной (за исключением протезов из драгоценных металлов и других дорогостоящих материалов), протезно-ортопедической и слухопротезной помощи.</t>
  </si>
  <si>
    <t>2.12.</t>
  </si>
  <si>
    <t>Сопровождение в медицинские организации</t>
  </si>
  <si>
    <t>2.13.</t>
  </si>
  <si>
    <t>Восстановительные медицинские мероприятия (болезни органов кровообращения, эндокринной системы, системы кровообращения, костно-мышечной системы и соединительной ткани, врожденные аномалии, последствия травм, профессиональная патология, травмы позвоночника, спинного мозга)</t>
  </si>
  <si>
    <t>2.14.</t>
  </si>
  <si>
    <t>Долечивание, реабилитация (в том числе в соответствии с индивидуальными программами реабилитации инвалидов)</t>
  </si>
  <si>
    <t>2.15.</t>
  </si>
  <si>
    <t>Выполнение процедур, связанных с наблюдением за состоянием здоровья получателей социальных услуг (измерение температуры тела, артериального давления, контроль за приемом лекарственных препаратов и другое)</t>
  </si>
  <si>
    <t>2.16.</t>
  </si>
  <si>
    <t>Систематическое наблюдение за получателями социальных услуг для выявления отклонений в состоянии их здоровья</t>
  </si>
  <si>
    <t>2.17.</t>
  </si>
  <si>
    <t>Проведение мероприятий, направленных на формирование здорового образа жизни</t>
  </si>
  <si>
    <t>2.18.</t>
  </si>
  <si>
    <t>Содействие в получении медицинской помощи в государственных медицинских организациях в рамках программы государственных гарантий бесплатного оказания гражданам медицинской помощи в Республике Саха (Якутия)</t>
  </si>
  <si>
    <t>2.19.</t>
  </si>
  <si>
    <t>Содействие в направлении на санаторно-курортное лечение (по назначению врача).</t>
  </si>
  <si>
    <t>2.20.</t>
  </si>
  <si>
    <t>Содействие в проведении  медико-социальной экспертизы, в том числе сбор соответствующих документов</t>
  </si>
  <si>
    <t>2.21.</t>
  </si>
  <si>
    <t>Проведение санитарно-просветительской работы</t>
  </si>
  <si>
    <t>2.22.</t>
  </si>
  <si>
    <t>Социально-медицинский патронаж</t>
  </si>
  <si>
    <t>3.</t>
  </si>
  <si>
    <t>Социально-психологические услуги</t>
  </si>
  <si>
    <t xml:space="preserve">3.1. </t>
  </si>
  <si>
    <t xml:space="preserve">Психологическая диагностика и обследование личности. </t>
  </si>
  <si>
    <t xml:space="preserve">3.2. </t>
  </si>
  <si>
    <t>Психологическая коррекция.</t>
  </si>
  <si>
    <t xml:space="preserve">3.3. </t>
  </si>
  <si>
    <t>Психотерапевтическая помощь.</t>
  </si>
  <si>
    <t xml:space="preserve">3.4. </t>
  </si>
  <si>
    <t>Психологические тренинги.</t>
  </si>
  <si>
    <t xml:space="preserve">3.5. </t>
  </si>
  <si>
    <t>Экстренная психологическая помощь.</t>
  </si>
  <si>
    <t xml:space="preserve">3.6. </t>
  </si>
  <si>
    <t>Оказание консультационной психологической помощи анонимно (в том числе с использованием телефона доверия)</t>
  </si>
  <si>
    <t xml:space="preserve">3.7. </t>
  </si>
  <si>
    <t>Формирование позитивных интересов (в том числе в сфере досуга).</t>
  </si>
  <si>
    <t xml:space="preserve">3.8. </t>
  </si>
  <si>
    <t>Организация досуга и отдыха (праздники, экскурсии и другие культурные мероприятия)</t>
  </si>
  <si>
    <t>3.9.</t>
  </si>
  <si>
    <t>Социально-психологическое консультирование (в том числе по вопросам внутрисемейных отношений).</t>
  </si>
  <si>
    <t>3.10.</t>
  </si>
  <si>
    <t>Социально-психологический патронаж</t>
  </si>
  <si>
    <t>Социально-педагогические услуги</t>
  </si>
  <si>
    <t>4.1.</t>
  </si>
  <si>
    <t>Проведение мероприятий по восстановлению личностного и социального статуса</t>
  </si>
  <si>
    <t xml:space="preserve">4.2. </t>
  </si>
  <si>
    <t>Социально-педагогическое консультирование (оказание помощи в решении социально-педагогических проблем)</t>
  </si>
  <si>
    <t>4.3.</t>
  </si>
  <si>
    <t>Социально-педагогическая коррекция, включая диагностику и консультирование.</t>
  </si>
  <si>
    <t>4.4.</t>
  </si>
  <si>
    <t>Организация досуга (праздники, экскурсии и другие культурные мероприятия).</t>
  </si>
  <si>
    <t>4.5.</t>
  </si>
  <si>
    <t>Социально-педагогический патронаж.</t>
  </si>
  <si>
    <t>Социально-трудовые услуги</t>
  </si>
  <si>
    <t>5.1.</t>
  </si>
  <si>
    <t>Организация помощи в получении образования, в том числе профессионального образования, инвалидами (детьми-инвалидами) в соответствии с их способностями</t>
  </si>
  <si>
    <t>5.2.</t>
  </si>
  <si>
    <t>Проведение мероприятий по использованию трудовых возможностей и обучению доступным профессиональным навыкам.</t>
  </si>
  <si>
    <t>5.3.</t>
  </si>
  <si>
    <t>Оказание помощи в трудоустройстве.</t>
  </si>
  <si>
    <t>Социально-правовые услуги</t>
  </si>
  <si>
    <t>6.1.</t>
  </si>
  <si>
    <t>Оказание помощи в защите прав и законных интересов получателей социальных услуг.</t>
  </si>
  <si>
    <t>6.2.</t>
  </si>
  <si>
    <t>Содействие в сохранении получателями социальных услуг занимаемых ими ранее по договору найма или аренды жилых помещений в домах государственных, муниципальных жилых фондов в течение шести месяцев с момента поступления в организации социального обслуживания, а в случаях, если в жилых помещениях остались проживать члены их семей, - в течение всего времени пребывания в этой организации, а также содействие во внеочередном обеспечении жилым помещением в случае их отказа от услуг организации по истечении указанного срока, если им не может быть возвращено ранее занимаемое ими жилое помещение.</t>
  </si>
  <si>
    <t>6.3.</t>
  </si>
  <si>
    <t>Содействие органам опеки и попечительства в жизнеустройстве получателей социальных услуг (усыновление, опека, попечительство, приемная семья), направлении в организации социального обслуживания.</t>
  </si>
  <si>
    <t>6.4.</t>
  </si>
  <si>
    <t xml:space="preserve">Содействие в предоставлении жилья. </t>
  </si>
  <si>
    <t>6.5.</t>
  </si>
  <si>
    <t>Оказание помощи в получении юридических услуг, в том числе бесплатной.</t>
  </si>
  <si>
    <t>6.6.</t>
  </si>
  <si>
    <t>Содействие в получении мер социальной поддержки, назначении пенсии.</t>
  </si>
  <si>
    <t>6.7.</t>
  </si>
  <si>
    <t>Содействие в оформлении документов для установления социального статуса.</t>
  </si>
  <si>
    <t>6.8.</t>
  </si>
  <si>
    <t>Содействие в дальнейшем жизнеустройстве получателей социальных услуг.</t>
  </si>
  <si>
    <t>6.9.</t>
  </si>
  <si>
    <t>Оказание помощи в оформлении и восстановлении утраченных документов получателей социальных услуг.</t>
  </si>
  <si>
    <t>6.10.</t>
  </si>
  <si>
    <t>Социально-правовой патронаж</t>
  </si>
  <si>
    <t>7.</t>
  </si>
  <si>
    <t>Услуги в целях повышения коммуникативного потенциала получателей социальных услуг, имеющих ограничения жизнедеятельности, в том ом числе детей-инвалидов, во всех формах социального обслуживания</t>
  </si>
  <si>
    <t>7.1.</t>
  </si>
  <si>
    <t>Организация лечебно-трудовой деятельности</t>
  </si>
  <si>
    <t>7.2.</t>
  </si>
  <si>
    <t>Обучение навыкам поведения в быту и общественных местах</t>
  </si>
  <si>
    <t>7.3.</t>
  </si>
  <si>
    <t>Обучение инвалидов (детей-инвалидов) пользованию средствами ухода и техническими средствами реабилитации</t>
  </si>
  <si>
    <t>7.4.</t>
  </si>
  <si>
    <t>Проведение социально-реабилитационных мероприятий в сфере социального обслуживания</t>
  </si>
  <si>
    <t>7.5.</t>
  </si>
  <si>
    <t>Оказание помощи в обучении навыкам компьютерной грамотности.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</si>
</sst>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5F5FF"/>
        <bgColor indexed="64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8" fillId="3" borderId="0" applyNumberFormat="0" applyBorder="0" applyAlignment="0" applyProtection="0"/>
    <xf numFmtId="165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wrapText="1"/>
    </xf>
    <xf numFmtId="0" fontId="4" fillId="0" borderId="0" xfId="2" applyFont="1" applyAlignment="1">
      <alignment horizontal="right" vertical="center"/>
    </xf>
    <xf numFmtId="0" fontId="3" fillId="0" borderId="0" xfId="3" applyFont="1"/>
    <xf numFmtId="0" fontId="5" fillId="0" borderId="0" xfId="3" applyFont="1"/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right" wrapText="1"/>
    </xf>
    <xf numFmtId="4" fontId="3" fillId="0" borderId="0" xfId="3" applyNumberFormat="1" applyFont="1" applyAlignment="1">
      <alignment horizontal="center" vertical="center"/>
    </xf>
    <xf numFmtId="0" fontId="3" fillId="0" borderId="1" xfId="2" applyFont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2" xfId="3" applyNumberFormat="1" applyFont="1" applyFill="1" applyBorder="1" applyAlignment="1">
      <alignment horizontal="center" vertical="center"/>
    </xf>
    <xf numFmtId="0" fontId="5" fillId="0" borderId="1" xfId="3" applyFont="1" applyFill="1" applyBorder="1"/>
    <xf numFmtId="0" fontId="3" fillId="0" borderId="0" xfId="3" applyFont="1" applyFill="1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justify" vertical="center" wrapText="1"/>
    </xf>
    <xf numFmtId="4" fontId="3" fillId="0" borderId="1" xfId="3" applyNumberFormat="1" applyFont="1" applyBorder="1" applyAlignment="1">
      <alignment horizontal="center" vertical="center"/>
    </xf>
    <xf numFmtId="4" fontId="3" fillId="0" borderId="2" xfId="3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justify" vertical="center" wrapText="1"/>
    </xf>
    <xf numFmtId="4" fontId="3" fillId="0" borderId="1" xfId="3" applyNumberFormat="1" applyFont="1" applyFill="1" applyBorder="1" applyAlignment="1">
      <alignment horizontal="center" vertical="center"/>
    </xf>
    <xf numFmtId="0" fontId="9" fillId="0" borderId="0" xfId="4" applyFont="1" applyFill="1"/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justify" vertical="center" wrapText="1"/>
    </xf>
    <xf numFmtId="4" fontId="7" fillId="0" borderId="1" xfId="3" applyNumberFormat="1" applyFont="1" applyFill="1" applyBorder="1" applyAlignment="1">
      <alignment horizontal="center" vertical="center"/>
    </xf>
    <xf numFmtId="0" fontId="7" fillId="0" borderId="0" xfId="4" applyFont="1" applyFill="1"/>
    <xf numFmtId="4" fontId="7" fillId="0" borderId="2" xfId="3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justify" vertical="center" wrapText="1"/>
    </xf>
    <xf numFmtId="4" fontId="6" fillId="0" borderId="1" xfId="5" applyNumberFormat="1" applyFont="1" applyFill="1" applyBorder="1" applyAlignment="1">
      <alignment horizontal="center" vertical="center"/>
    </xf>
    <xf numFmtId="4" fontId="6" fillId="0" borderId="2" xfId="5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4" fontId="6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/>
    <xf numFmtId="0" fontId="6" fillId="0" borderId="0" xfId="3" applyFont="1" applyFill="1"/>
    <xf numFmtId="0" fontId="3" fillId="0" borderId="0" xfId="3" applyFont="1" applyAlignment="1">
      <alignment wrapText="1"/>
    </xf>
  </cellXfs>
  <cellStyles count="6">
    <cellStyle name="Good" xfId="4"/>
    <cellStyle name="Обычный" xfId="0" builtinId="0"/>
    <cellStyle name="Обычный 5" xfId="2"/>
    <cellStyle name="Обычный 6" xfId="3"/>
    <cellStyle name="Финансовый" xfId="1" builtinId="3"/>
    <cellStyle name="Финансовый 3" xfId="5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-&#1090;%20&#1101;&#1082;&#1086;&#1085;&#1086;&#1084;&#1080;&#1082;&#1080;%20&#1080;%20&#1092;&#1080;&#1085;&#1072;&#1085;&#1089;&#1086;&#1074;/&#1054;&#1041;&#1065;&#1040;&#1071;/&#1058;&#1040;&#1056;&#1048;&#1060;&#1067;%20&#1085;&#1072;%20&#1089;&#1086;&#1094;%20&#1091;&#1089;&#1083;&#1091;&#1075;&#1080;/&#1058;&#1072;&#1088;&#1080;&#1092;&#1099;%202022/1758-&#1054;&#1044;%20&#1086;&#1090;%2027.12.17%20-%20&#1090;&#1072;&#1088;&#1080;&#1092;&#1099;%20&#1089;%2001.01.18/&#1087;&#1088;&#1080;&#1083;&#1086;&#1078;&#1077;&#1085;&#1080;&#1077;%20&#1082;%201758-&#1054;&#1044;%20&#1086;&#1090;%2027.12.2017%20&#1072;&#1082;&#1090;&#1091;&#1072;&#1083;&#1100;&#1085;&#1099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4;&#1077;&#1085;&#1085;&#1072;&#1103;/&#1053;&#1054;&#1056;&#1052;%20&#1089;&#1086;&#1094;&#1088;&#1072;&#1073;%202006%20%20&#1080;&#1089;&#1087;&#1088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-&#1090;%20&#1101;&#1082;&#1086;&#1085;&#1086;&#1084;&#1080;&#1082;&#1080;%20&#1080;%20&#1092;&#1080;&#1085;&#1072;&#1085;&#1089;&#1086;&#1074;/&#1054;&#1041;&#1065;&#1040;&#1071;/2015%20&#1075;&#1086;&#1076;/&#1047;&#1072;&#1087;&#1088;&#1086;&#1089;&#1099;%20&#1076;&#1083;&#1103;%20&#1091;&#1095;&#1088;&#1077;&#1078;&#1076;&#1077;&#1085;&#1080;&#1081;/&#1040;&#1085;&#1072;&#1083;&#1080;&#1079;%20&#1088;&#1072;&#1089;&#1093;&#1086;&#1076;&#1086;&#1074;%20&#1079;&#1072;%202013-2014&#1075;&#1075;/&#1059;&#1057;&#1047;&#1053;/&#1059;&#1057;&#1047;&#1053;_&#1040;&#1073;&#1099;&#1081;/&#1054;&#1073;&#1084;&#1077;&#1085;&#1085;&#1072;&#1103;/&#1053;&#1054;&#1056;&#1052;%20&#1089;&#1086;&#1094;&#1088;&#1072;&#1073;%202006%20%20&#1080;&#1089;&#1087;&#1088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  <sheetName val="прил 4"/>
      <sheetName val="прил 5"/>
    </sheetNames>
    <sheetDataSet>
      <sheetData sheetId="0">
        <row r="11">
          <cell r="D11">
            <v>27.884383421854352</v>
          </cell>
          <cell r="E11">
            <v>96.123095279946298</v>
          </cell>
          <cell r="F11">
            <v>66.325488567981012</v>
          </cell>
        </row>
        <row r="12">
          <cell r="D12">
            <v>27.884383421854352</v>
          </cell>
          <cell r="E12">
            <v>96.123095279946298</v>
          </cell>
          <cell r="F12">
            <v>66.325488567981012</v>
          </cell>
        </row>
        <row r="13">
          <cell r="D13">
            <v>5.6785038156717977</v>
          </cell>
          <cell r="E13">
            <v>0</v>
          </cell>
          <cell r="F13">
            <v>14.298446779391213</v>
          </cell>
        </row>
        <row r="14">
          <cell r="D14">
            <v>50.852057759589549</v>
          </cell>
          <cell r="E14">
            <v>16.242310682532032</v>
          </cell>
          <cell r="F14">
            <v>11.622023236294531</v>
          </cell>
        </row>
        <row r="15">
          <cell r="D15">
            <v>19.758396140522443</v>
          </cell>
          <cell r="E15">
            <v>0</v>
          </cell>
          <cell r="F15">
            <v>11.025052043618976</v>
          </cell>
        </row>
        <row r="16">
          <cell r="D16">
            <v>64.524994514382541</v>
          </cell>
          <cell r="E16">
            <v>14.428150310059086</v>
          </cell>
          <cell r="F16">
            <v>325.71515680135872</v>
          </cell>
        </row>
        <row r="17">
          <cell r="D17">
            <v>64.524994514382541</v>
          </cell>
          <cell r="E17">
            <v>14.428150310059086</v>
          </cell>
          <cell r="F17">
            <v>325.71515680135872</v>
          </cell>
        </row>
        <row r="18">
          <cell r="D18">
            <v>21.508331504794182</v>
          </cell>
          <cell r="E18">
            <v>4.8093834366863621</v>
          </cell>
          <cell r="F18">
            <v>108.57171893378624</v>
          </cell>
        </row>
        <row r="19">
          <cell r="D19">
            <v>18.624947329502671</v>
          </cell>
          <cell r="E19">
            <v>19.402067651241349</v>
          </cell>
          <cell r="F19">
            <v>185.21363069542252</v>
          </cell>
        </row>
        <row r="20">
          <cell r="D20">
            <v>67.352625495466825</v>
          </cell>
          <cell r="E20">
            <v>0</v>
          </cell>
          <cell r="F20">
            <v>238.27802288310141</v>
          </cell>
        </row>
        <row r="21">
          <cell r="D21">
            <v>99.205416070616977</v>
          </cell>
          <cell r="E21">
            <v>0</v>
          </cell>
          <cell r="F21">
            <v>18.761283883409561</v>
          </cell>
        </row>
        <row r="22">
          <cell r="D22">
            <v>6.4297097654422695</v>
          </cell>
          <cell r="E22">
            <v>0</v>
          </cell>
          <cell r="F22">
            <v>0.94494039989771128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5.2025976374346294</v>
          </cell>
          <cell r="E25">
            <v>0</v>
          </cell>
          <cell r="F25">
            <v>0.61658030538472242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81.845913745085738</v>
          </cell>
          <cell r="E28">
            <v>0</v>
          </cell>
          <cell r="F28">
            <v>13.445153865150845</v>
          </cell>
        </row>
        <row r="29">
          <cell r="D29">
            <v>20.099527634132603</v>
          </cell>
          <cell r="E29">
            <v>0</v>
          </cell>
          <cell r="F29">
            <v>26.779209217641228</v>
          </cell>
        </row>
        <row r="30">
          <cell r="D30">
            <v>25.060308392566995</v>
          </cell>
          <cell r="E30">
            <v>0</v>
          </cell>
          <cell r="F30">
            <v>3.850448158419145</v>
          </cell>
        </row>
        <row r="31">
          <cell r="D31">
            <v>25.060308392566995</v>
          </cell>
          <cell r="E31">
            <v>0</v>
          </cell>
          <cell r="F31">
            <v>3.850448158419145</v>
          </cell>
        </row>
        <row r="32">
          <cell r="D32">
            <v>20.09956154021835</v>
          </cell>
          <cell r="E32">
            <v>0</v>
          </cell>
          <cell r="F32">
            <v>4.6063788995131256</v>
          </cell>
        </row>
        <row r="34">
          <cell r="D34">
            <v>163.88549303435599</v>
          </cell>
          <cell r="E34">
            <v>0</v>
          </cell>
          <cell r="F34">
            <v>314.15096661817432</v>
          </cell>
        </row>
        <row r="35">
          <cell r="D35">
            <v>163.88549303435599</v>
          </cell>
          <cell r="E35">
            <v>0</v>
          </cell>
          <cell r="F35">
            <v>314.15096661817432</v>
          </cell>
        </row>
        <row r="36">
          <cell r="D36">
            <v>163.88549303435599</v>
          </cell>
          <cell r="E36">
            <v>0</v>
          </cell>
          <cell r="F36">
            <v>314.15096661817432</v>
          </cell>
        </row>
        <row r="37">
          <cell r="D37">
            <v>242.06498584694265</v>
          </cell>
          <cell r="E37">
            <v>0</v>
          </cell>
          <cell r="F37">
            <v>54.308701265196085</v>
          </cell>
        </row>
        <row r="38">
          <cell r="D38">
            <v>26.500784814284156</v>
          </cell>
          <cell r="E38">
            <v>0</v>
          </cell>
          <cell r="F38">
            <v>7.1421845097387635</v>
          </cell>
        </row>
        <row r="39">
          <cell r="D39">
            <v>297.60363597334378</v>
          </cell>
          <cell r="E39">
            <v>0</v>
          </cell>
          <cell r="F39">
            <v>50.345677422862721</v>
          </cell>
        </row>
        <row r="40">
          <cell r="D40">
            <v>121.75356542497711</v>
          </cell>
          <cell r="E40">
            <v>0</v>
          </cell>
          <cell r="F40">
            <v>14.981154254439883</v>
          </cell>
        </row>
        <row r="41">
          <cell r="D41">
            <v>46.936957888206486</v>
          </cell>
          <cell r="E41">
            <v>0</v>
          </cell>
          <cell r="F41">
            <v>6.5757293462682096</v>
          </cell>
        </row>
        <row r="42">
          <cell r="D42">
            <v>240.49915708872305</v>
          </cell>
          <cell r="E42">
            <v>0</v>
          </cell>
          <cell r="F42">
            <v>62.125199667226916</v>
          </cell>
        </row>
        <row r="43">
          <cell r="D43">
            <v>16.062671828618981</v>
          </cell>
          <cell r="E43">
            <v>0</v>
          </cell>
          <cell r="F43">
            <v>10.971861423575804</v>
          </cell>
        </row>
        <row r="44">
          <cell r="D44">
            <v>65.133524129186284</v>
          </cell>
          <cell r="E44">
            <v>0</v>
          </cell>
          <cell r="F44">
            <v>25.013120200011571</v>
          </cell>
        </row>
        <row r="45">
          <cell r="D45">
            <v>26.500784814284152</v>
          </cell>
          <cell r="E45">
            <v>0</v>
          </cell>
          <cell r="F45">
            <v>5.4019243570947104</v>
          </cell>
        </row>
        <row r="46">
          <cell r="D46">
            <v>263.47721913685876</v>
          </cell>
          <cell r="E46">
            <v>0</v>
          </cell>
          <cell r="F46">
            <v>48.071028209727729</v>
          </cell>
        </row>
        <row r="47">
          <cell r="D47">
            <v>368.74235932730096</v>
          </cell>
          <cell r="E47">
            <v>0</v>
          </cell>
          <cell r="F47">
            <v>51.399225526916574</v>
          </cell>
        </row>
        <row r="48">
          <cell r="D48">
            <v>87.82573971228625</v>
          </cell>
          <cell r="E48">
            <v>0</v>
          </cell>
          <cell r="F48">
            <v>15.012398427814231</v>
          </cell>
        </row>
        <row r="49">
          <cell r="D49">
            <v>15.628382189427246</v>
          </cell>
          <cell r="E49">
            <v>0</v>
          </cell>
          <cell r="F49">
            <v>2.2520168253304238</v>
          </cell>
        </row>
        <row r="50">
          <cell r="D50">
            <v>31.291305258804321</v>
          </cell>
          <cell r="E50">
            <v>0</v>
          </cell>
          <cell r="F50">
            <v>4.3838195641788058</v>
          </cell>
        </row>
        <row r="51">
          <cell r="D51">
            <v>85.329529269043519</v>
          </cell>
          <cell r="E51">
            <v>0</v>
          </cell>
          <cell r="F51">
            <v>11.245597150206816</v>
          </cell>
        </row>
        <row r="52">
          <cell r="D52">
            <v>19.87558861071312</v>
          </cell>
          <cell r="E52">
            <v>0</v>
          </cell>
          <cell r="F52">
            <v>15.145601740926875</v>
          </cell>
        </row>
        <row r="53">
          <cell r="D53">
            <v>79.502354442852479</v>
          </cell>
          <cell r="E53">
            <v>0</v>
          </cell>
          <cell r="F53">
            <v>21.426553529216296</v>
          </cell>
        </row>
        <row r="54">
          <cell r="D54">
            <v>40.584521808325697</v>
          </cell>
          <cell r="E54">
            <v>0</v>
          </cell>
          <cell r="F54">
            <v>5.1374449277771994</v>
          </cell>
        </row>
        <row r="55">
          <cell r="D55">
            <v>60.876782712488541</v>
          </cell>
          <cell r="E55">
            <v>0</v>
          </cell>
          <cell r="F55">
            <v>9.3304776032441907</v>
          </cell>
        </row>
        <row r="57">
          <cell r="D57">
            <v>89.692760940344854</v>
          </cell>
          <cell r="E57">
            <v>0</v>
          </cell>
          <cell r="F57">
            <v>15.597411482317364</v>
          </cell>
        </row>
        <row r="58">
          <cell r="D58">
            <v>89.692760940344854</v>
          </cell>
          <cell r="E58">
            <v>0</v>
          </cell>
          <cell r="F58">
            <v>13.073579277370605</v>
          </cell>
        </row>
        <row r="59">
          <cell r="D59">
            <v>89.692760940344854</v>
          </cell>
          <cell r="E59">
            <v>0</v>
          </cell>
          <cell r="F59">
            <v>15.597411482317364</v>
          </cell>
        </row>
        <row r="60">
          <cell r="D60">
            <v>89.692760940344854</v>
          </cell>
          <cell r="E60">
            <v>0</v>
          </cell>
          <cell r="F60">
            <v>23.879982067906528</v>
          </cell>
        </row>
        <row r="61">
          <cell r="D61">
            <v>89.692760940344854</v>
          </cell>
          <cell r="E61">
            <v>0</v>
          </cell>
          <cell r="F61">
            <v>34.045534051182976</v>
          </cell>
        </row>
        <row r="62">
          <cell r="D62">
            <v>89.692760940344868</v>
          </cell>
          <cell r="E62">
            <v>0</v>
          </cell>
          <cell r="F62">
            <v>23.950205231395945</v>
          </cell>
        </row>
        <row r="63">
          <cell r="D63">
            <v>26.741934723818805</v>
          </cell>
          <cell r="E63">
            <v>0</v>
          </cell>
          <cell r="F63">
            <v>7.6062015123889593</v>
          </cell>
        </row>
        <row r="64">
          <cell r="D64">
            <v>26.741934723818808</v>
          </cell>
          <cell r="E64">
            <v>0</v>
          </cell>
          <cell r="F64">
            <v>9.2648017195951287</v>
          </cell>
        </row>
        <row r="65">
          <cell r="D65">
            <v>29.897586980114955</v>
          </cell>
          <cell r="E65">
            <v>0</v>
          </cell>
          <cell r="F65">
            <v>9.2987199538537038</v>
          </cell>
        </row>
        <row r="66">
          <cell r="D66">
            <v>29.897586980114951</v>
          </cell>
          <cell r="E66">
            <v>0</v>
          </cell>
          <cell r="F66">
            <v>6.7748877489069441</v>
          </cell>
        </row>
        <row r="68">
          <cell r="D68">
            <v>37.783367164461865</v>
          </cell>
          <cell r="E68">
            <v>0</v>
          </cell>
          <cell r="F68">
            <v>10.505992000395054</v>
          </cell>
        </row>
        <row r="69">
          <cell r="D69">
            <v>37.783367164461865</v>
          </cell>
          <cell r="E69">
            <v>0</v>
          </cell>
          <cell r="F69">
            <v>10.505992000395054</v>
          </cell>
        </row>
        <row r="70">
          <cell r="D70">
            <v>37.783367164461865</v>
          </cell>
          <cell r="E70">
            <v>0</v>
          </cell>
          <cell r="F70">
            <v>10.505992000395054</v>
          </cell>
        </row>
        <row r="71">
          <cell r="D71">
            <v>20.540417033236245</v>
          </cell>
          <cell r="E71">
            <v>0</v>
          </cell>
          <cell r="F71">
            <v>3.2943751713672866</v>
          </cell>
        </row>
        <row r="72">
          <cell r="D72">
            <v>18.891683582230929</v>
          </cell>
          <cell r="E72">
            <v>0</v>
          </cell>
          <cell r="F72">
            <v>2.6426057712314464</v>
          </cell>
        </row>
        <row r="74">
          <cell r="D74">
            <v>184.15330592644298</v>
          </cell>
          <cell r="E74">
            <v>0</v>
          </cell>
          <cell r="F74">
            <v>23.257251320933982</v>
          </cell>
        </row>
        <row r="75">
          <cell r="D75">
            <v>136.6281916192863</v>
          </cell>
          <cell r="E75">
            <v>0</v>
          </cell>
          <cell r="F75">
            <v>24.777036342338292</v>
          </cell>
        </row>
        <row r="76">
          <cell r="D76">
            <v>122.76887061762865</v>
          </cell>
          <cell r="E76">
            <v>0</v>
          </cell>
          <cell r="F76">
            <v>22.579573858297103</v>
          </cell>
        </row>
        <row r="78">
          <cell r="D78">
            <v>81.845913745085738</v>
          </cell>
          <cell r="E78">
            <v>0</v>
          </cell>
          <cell r="F78">
            <v>13.445153865150845</v>
          </cell>
        </row>
        <row r="80">
          <cell r="D80">
            <v>122.76887061762864</v>
          </cell>
          <cell r="E80">
            <v>0</v>
          </cell>
          <cell r="F80">
            <v>32.226946100580449</v>
          </cell>
        </row>
        <row r="81">
          <cell r="D81">
            <v>81.845913745085753</v>
          </cell>
          <cell r="E81">
            <v>0</v>
          </cell>
          <cell r="F81">
            <v>27.916212228575862</v>
          </cell>
        </row>
        <row r="82">
          <cell r="D82">
            <v>81.845913745085738</v>
          </cell>
          <cell r="E82">
            <v>0</v>
          </cell>
          <cell r="F82">
            <v>13.445153865150845</v>
          </cell>
        </row>
        <row r="83">
          <cell r="D83">
            <v>81.845913745085738</v>
          </cell>
          <cell r="E83">
            <v>0</v>
          </cell>
          <cell r="F83">
            <v>13.445153865150845</v>
          </cell>
        </row>
        <row r="84">
          <cell r="D84">
            <v>81.845913745085738</v>
          </cell>
          <cell r="E84">
            <v>0</v>
          </cell>
          <cell r="F84">
            <v>13.445153865150845</v>
          </cell>
        </row>
        <row r="85">
          <cell r="D85">
            <v>122.76887061762864</v>
          </cell>
          <cell r="E85">
            <v>0</v>
          </cell>
          <cell r="F85">
            <v>17.75588773715543</v>
          </cell>
        </row>
        <row r="86">
          <cell r="D86">
            <v>81.845913745085738</v>
          </cell>
          <cell r="E86">
            <v>0</v>
          </cell>
          <cell r="F86">
            <v>13.445153865150845</v>
          </cell>
        </row>
        <row r="87">
          <cell r="D87">
            <v>61.384435308814325</v>
          </cell>
          <cell r="E87">
            <v>0</v>
          </cell>
          <cell r="F87">
            <v>11.289786929148551</v>
          </cell>
        </row>
        <row r="89">
          <cell r="D89">
            <v>55.437284006630705</v>
          </cell>
          <cell r="E89">
            <v>0</v>
          </cell>
          <cell r="F89">
            <v>6.9273036233865328</v>
          </cell>
        </row>
        <row r="90">
          <cell r="D90">
            <v>81.845913745085753</v>
          </cell>
          <cell r="E90">
            <v>0</v>
          </cell>
          <cell r="F90">
            <v>10.550942192465843</v>
          </cell>
        </row>
        <row r="91">
          <cell r="D91">
            <v>184.15330592644295</v>
          </cell>
          <cell r="E91">
            <v>0</v>
          </cell>
          <cell r="F91">
            <v>29.045674666303981</v>
          </cell>
        </row>
        <row r="92">
          <cell r="D92">
            <v>160.55223778209049</v>
          </cell>
          <cell r="E92">
            <v>0</v>
          </cell>
          <cell r="F92">
            <v>17.990441231640187</v>
          </cell>
        </row>
        <row r="93">
          <cell r="D93">
            <v>61.384435308814325</v>
          </cell>
          <cell r="E93">
            <v>0</v>
          </cell>
          <cell r="F93">
            <v>10.325049704920218</v>
          </cell>
        </row>
      </sheetData>
      <sheetData sheetId="1">
        <row r="46">
          <cell r="C46">
            <v>1.7</v>
          </cell>
          <cell r="D46">
            <v>0.94699999999999995</v>
          </cell>
          <cell r="E46">
            <v>1.19</v>
          </cell>
        </row>
      </sheetData>
      <sheetData sheetId="2">
        <row r="47">
          <cell r="C47">
            <v>0.81700000000000006</v>
          </cell>
        </row>
      </sheetData>
      <sheetData sheetId="3">
        <row r="11">
          <cell r="F11">
            <v>1.0000864682510053</v>
          </cell>
        </row>
        <row r="12">
          <cell r="F12">
            <v>1.0000864682510053</v>
          </cell>
        </row>
        <row r="13">
          <cell r="F13">
            <v>1.0000816810186541</v>
          </cell>
        </row>
        <row r="14">
          <cell r="F14">
            <v>1.0008999178759634</v>
          </cell>
        </row>
        <row r="15">
          <cell r="F15">
            <v>0.2878020113144561</v>
          </cell>
        </row>
        <row r="16">
          <cell r="F16">
            <v>0.99705090858648848</v>
          </cell>
        </row>
        <row r="17">
          <cell r="F17">
            <v>0.99705090858648848</v>
          </cell>
        </row>
        <row r="18">
          <cell r="F18">
            <v>0.99705090858648848</v>
          </cell>
        </row>
        <row r="19">
          <cell r="F19">
            <v>0.195679963234586</v>
          </cell>
        </row>
        <row r="20">
          <cell r="F20">
            <v>1.0000581361982825</v>
          </cell>
        </row>
        <row r="21">
          <cell r="F21">
            <v>1.0010875492029849</v>
          </cell>
        </row>
        <row r="22">
          <cell r="F22">
            <v>1.0013994682140381</v>
          </cell>
        </row>
        <row r="23">
          <cell r="F23" t="str">
            <v>-</v>
          </cell>
        </row>
        <row r="24">
          <cell r="F24" t="str">
            <v>-</v>
          </cell>
        </row>
        <row r="25">
          <cell r="F25">
            <v>1.0017354283083528</v>
          </cell>
        </row>
        <row r="26">
          <cell r="F26" t="str">
            <v>-</v>
          </cell>
        </row>
        <row r="27">
          <cell r="F27" t="str">
            <v>-</v>
          </cell>
        </row>
        <row r="28">
          <cell r="F28">
            <v>0.56229244820449797</v>
          </cell>
        </row>
        <row r="29">
          <cell r="F29">
            <v>1.0001543704567992</v>
          </cell>
        </row>
        <row r="30">
          <cell r="F30">
            <v>1.0013386012219812</v>
          </cell>
        </row>
        <row r="31">
          <cell r="F31">
            <v>1.0013386012219812</v>
          </cell>
        </row>
        <row r="32">
          <cell r="F32">
            <v>1.000897435018564</v>
          </cell>
        </row>
        <row r="34">
          <cell r="F34">
            <v>1.0001072946823046</v>
          </cell>
        </row>
        <row r="35">
          <cell r="F35">
            <v>1.0001072946823046</v>
          </cell>
        </row>
        <row r="36">
          <cell r="F36">
            <v>0.9575148979339454</v>
          </cell>
        </row>
        <row r="37">
          <cell r="F37">
            <v>1.0009167240889887</v>
          </cell>
        </row>
        <row r="38">
          <cell r="F38">
            <v>1.0007631391899188</v>
          </cell>
        </row>
        <row r="39">
          <cell r="F39">
            <v>1.0012157719817583</v>
          </cell>
        </row>
        <row r="40">
          <cell r="F40">
            <v>1.0016715235459508</v>
          </cell>
        </row>
        <row r="41">
          <cell r="F41">
            <v>1.0014680711201944</v>
          </cell>
        </row>
        <row r="42">
          <cell r="F42">
            <v>1.0007961994029053</v>
          </cell>
        </row>
        <row r="43">
          <cell r="F43">
            <v>1.0003011019438832</v>
          </cell>
        </row>
        <row r="44">
          <cell r="F44">
            <v>1.0005355657470771</v>
          </cell>
        </row>
        <row r="45">
          <cell r="F45">
            <v>1.001008988749325</v>
          </cell>
        </row>
        <row r="46">
          <cell r="F46">
            <v>1.0011272902377155</v>
          </cell>
        </row>
        <row r="47">
          <cell r="F47">
            <v>1.0014755113054798</v>
          </cell>
        </row>
        <row r="48">
          <cell r="F48">
            <v>1.0012032276982772</v>
          </cell>
        </row>
        <row r="49">
          <cell r="F49">
            <v>1.0014273105598441</v>
          </cell>
        </row>
        <row r="50">
          <cell r="F50">
            <v>1.0014680711201946</v>
          </cell>
        </row>
        <row r="51">
          <cell r="F51">
            <v>1.0015606047144718</v>
          </cell>
        </row>
        <row r="52">
          <cell r="F52">
            <v>1.0002699041441658</v>
          </cell>
        </row>
        <row r="53">
          <cell r="F53">
            <v>1.0007631391899188</v>
          </cell>
        </row>
        <row r="54">
          <cell r="F54">
            <v>1.0016247604554311</v>
          </cell>
        </row>
        <row r="55">
          <cell r="F55">
            <v>1.0013419115905233</v>
          </cell>
        </row>
        <row r="57">
          <cell r="F57">
            <v>1.0011827173006307</v>
          </cell>
        </row>
        <row r="58">
          <cell r="F58">
            <v>1.0014110388604234</v>
          </cell>
        </row>
        <row r="59">
          <cell r="F59">
            <v>1.0011827173006307</v>
          </cell>
        </row>
        <row r="60">
          <cell r="F60">
            <v>1.0007725017695883</v>
          </cell>
        </row>
        <row r="61">
          <cell r="F61">
            <v>1.0005418428266526</v>
          </cell>
        </row>
        <row r="62">
          <cell r="F62">
            <v>1.000770236756928</v>
          </cell>
        </row>
        <row r="63">
          <cell r="F63">
            <v>1.0007231045326335</v>
          </cell>
        </row>
        <row r="64">
          <cell r="F64">
            <v>1.0005936531569908</v>
          </cell>
        </row>
        <row r="65">
          <cell r="F65">
            <v>1.000661285585426</v>
          </cell>
        </row>
        <row r="66">
          <cell r="F66">
            <v>1.0009076326717574</v>
          </cell>
        </row>
        <row r="68">
          <cell r="F68">
            <v>1.0007396728522397</v>
          </cell>
        </row>
        <row r="69">
          <cell r="F69">
            <v>1.0007396728522397</v>
          </cell>
        </row>
        <row r="70">
          <cell r="F70">
            <v>1.0007396728522397</v>
          </cell>
        </row>
        <row r="71">
          <cell r="F71">
            <v>1.0012823668633621</v>
          </cell>
        </row>
        <row r="72">
          <cell r="F72">
            <v>1.0014703284828061</v>
          </cell>
        </row>
        <row r="74">
          <cell r="F74">
            <v>1.0016285354633947</v>
          </cell>
        </row>
        <row r="75">
          <cell r="F75">
            <v>1.001134140994894</v>
          </cell>
        </row>
        <row r="76">
          <cell r="F76">
            <v>1.0011182749740959</v>
          </cell>
        </row>
        <row r="78">
          <cell r="F78">
            <v>1.0012520085985246</v>
          </cell>
        </row>
        <row r="80">
          <cell r="F80">
            <v>1.0007835111739312</v>
          </cell>
        </row>
        <row r="81">
          <cell r="F81">
            <v>1.0006029990068073</v>
          </cell>
        </row>
        <row r="82">
          <cell r="F82">
            <v>1.0012520085985246</v>
          </cell>
        </row>
        <row r="83">
          <cell r="F83">
            <v>1.0012520085985246</v>
          </cell>
        </row>
        <row r="84">
          <cell r="F84">
            <v>1.0012520085985246</v>
          </cell>
        </row>
        <row r="85">
          <cell r="F85">
            <v>1.001422073215672</v>
          </cell>
        </row>
        <row r="86">
          <cell r="F86">
            <v>1.0012520085985246</v>
          </cell>
        </row>
        <row r="87">
          <cell r="F87">
            <v>1.0011182749740959</v>
          </cell>
        </row>
        <row r="89">
          <cell r="F89">
            <v>1.0016459392752546</v>
          </cell>
        </row>
        <row r="90">
          <cell r="F90">
            <v>1.0015954450266702</v>
          </cell>
        </row>
        <row r="91">
          <cell r="F91">
            <v>1.0013039896298628</v>
          </cell>
        </row>
        <row r="92">
          <cell r="F92">
            <v>1.0018354841337604</v>
          </cell>
        </row>
        <row r="93">
          <cell r="F93">
            <v>1.0012227627514203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нц"/>
      <sheetName val="Переч"/>
      <sheetName val="Фканц"/>
      <sheetName val="МИперс"/>
      <sheetName val="ФМИперс"/>
      <sheetName val="МИ, ФМИ соцраб"/>
      <sheetName val="МИобс"/>
      <sheetName val="ФМИобс"/>
      <sheetName val="Мед"/>
      <sheetName val="Фмед"/>
      <sheetName val="Пит"/>
      <sheetName val="Фпит"/>
      <sheetName val="МиД"/>
      <sheetName val="ФМид"/>
      <sheetName val="команд. север"/>
      <sheetName val="Команд"/>
      <sheetName val="Трансп"/>
      <sheetName val="Связь"/>
      <sheetName val="кух"/>
      <sheetName val="Фкух"/>
      <sheetName val="охр"/>
      <sheetName val="Комм"/>
      <sheetName val="Тепл"/>
      <sheetName val="Льготы на комм"/>
      <sheetName val="список льг"/>
      <sheetName val="Элек"/>
      <sheetName val="Прач"/>
      <sheetName val="копмьют"/>
      <sheetName val="СрЗП"/>
      <sheetName val="ШЕ на 10 обс"/>
      <sheetName val="НормЧ"/>
      <sheetName val="Нчше"/>
      <sheetName val="СВОД"/>
      <sheetName val="Обор"/>
      <sheetName val="ЗиС"/>
      <sheetName val="Площ"/>
      <sheetName val="Кучр"/>
      <sheetName val="Фчо"/>
      <sheetName val="ГрУл"/>
      <sheetName val="Ранг"/>
      <sheetName val="Фчш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5"/>
      <sheetName val="123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нц"/>
      <sheetName val="Переч"/>
      <sheetName val="Фканц"/>
      <sheetName val="МИперс"/>
      <sheetName val="ФМИперс"/>
      <sheetName val="МИ, ФМИ соцраб"/>
      <sheetName val="МИобс"/>
      <sheetName val="ФМИобс"/>
      <sheetName val="Мед"/>
      <sheetName val="Фмед"/>
      <sheetName val="Пит"/>
      <sheetName val="Фпит"/>
      <sheetName val="МиД"/>
      <sheetName val="ФМид"/>
      <sheetName val="команд. север"/>
      <sheetName val="Команд"/>
      <sheetName val="Трансп"/>
      <sheetName val="Связь"/>
      <sheetName val="кух"/>
      <sheetName val="Фкух"/>
      <sheetName val="охр"/>
      <sheetName val="Комм"/>
      <sheetName val="Тепл"/>
      <sheetName val="Льготы на комм"/>
      <sheetName val="список льг"/>
      <sheetName val="Элек"/>
      <sheetName val="Прач"/>
      <sheetName val="копмьют"/>
      <sheetName val="СрЗП"/>
      <sheetName val="ШЕ на 10 обс"/>
      <sheetName val="НормЧ"/>
      <sheetName val="Нчше"/>
      <sheetName val="СВОД"/>
      <sheetName val="Обор"/>
      <sheetName val="ЗиС"/>
      <sheetName val="Площ"/>
      <sheetName val="Кучр"/>
      <sheetName val="Фчо"/>
      <sheetName val="ГрУл"/>
      <sheetName val="Ранг"/>
      <sheetName val="Фчш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K93"/>
  <sheetViews>
    <sheetView tabSelected="1" view="pageBreakPreview" zoomScale="80" zoomScaleNormal="90" zoomScaleSheetLayoutView="80" workbookViewId="0">
      <pane xSplit="2" ySplit="7" topLeftCell="C65" activePane="bottomRight" state="frozen"/>
      <selection pane="topRight" activeCell="G1" sqref="G1"/>
      <selection pane="bottomLeft" activeCell="A8" sqref="A8"/>
      <selection pane="bottomRight" activeCell="A5" sqref="A5"/>
    </sheetView>
  </sheetViews>
  <sheetFormatPr defaultRowHeight="12.75" x14ac:dyDescent="0.2"/>
  <cols>
    <col min="1" max="1" width="7.5703125" style="4" customWidth="1"/>
    <col min="2" max="2" width="65" style="48" customWidth="1"/>
    <col min="3" max="3" width="18.5703125" style="4" customWidth="1"/>
    <col min="4" max="5" width="15.85546875" style="4" hidden="1" customWidth="1"/>
    <col min="6" max="12" width="16.5703125" style="4" hidden="1" customWidth="1"/>
    <col min="13" max="13" width="16.28515625" style="5" hidden="1" customWidth="1"/>
    <col min="14" max="14" width="8" style="5" hidden="1" customWidth="1"/>
    <col min="15" max="16384" width="9.140625" style="4"/>
  </cols>
  <sheetData>
    <row r="1" spans="1:14" x14ac:dyDescent="0.2">
      <c r="A1" s="1"/>
      <c r="B1" s="2"/>
      <c r="C1" s="3" t="s">
        <v>0</v>
      </c>
    </row>
    <row r="2" spans="1:14" x14ac:dyDescent="0.2">
      <c r="A2" s="1"/>
      <c r="B2" s="2"/>
      <c r="C2" s="3" t="s">
        <v>1</v>
      </c>
    </row>
    <row r="3" spans="1:14" x14ac:dyDescent="0.2">
      <c r="A3" s="1"/>
      <c r="B3" s="2"/>
      <c r="C3" s="3" t="s">
        <v>2</v>
      </c>
    </row>
    <row r="4" spans="1:14" x14ac:dyDescent="0.2">
      <c r="A4" s="1"/>
      <c r="B4" s="2"/>
    </row>
    <row r="5" spans="1:14" x14ac:dyDescent="0.2">
      <c r="A5" s="1" t="s">
        <v>3</v>
      </c>
      <c r="B5" s="2"/>
    </row>
    <row r="6" spans="1:14" x14ac:dyDescent="0.2">
      <c r="A6" s="6"/>
      <c r="B6" s="7"/>
      <c r="C6" s="8"/>
    </row>
    <row r="7" spans="1:14" s="14" customFormat="1" ht="116.25" customHeight="1" x14ac:dyDescent="0.25">
      <c r="A7" s="9" t="s">
        <v>4</v>
      </c>
      <c r="B7" s="9" t="s">
        <v>5</v>
      </c>
      <c r="C7" s="10" t="s">
        <v>6</v>
      </c>
      <c r="D7" s="11" t="s">
        <v>7</v>
      </c>
      <c r="E7" s="11" t="s">
        <v>8</v>
      </c>
      <c r="F7" s="11" t="s">
        <v>9</v>
      </c>
      <c r="G7" s="12" t="s">
        <v>10</v>
      </c>
      <c r="H7" s="12" t="s">
        <v>11</v>
      </c>
      <c r="I7" s="12" t="s">
        <v>12</v>
      </c>
      <c r="J7" s="11" t="s">
        <v>13</v>
      </c>
      <c r="K7" s="11" t="s">
        <v>14</v>
      </c>
      <c r="L7" s="11" t="s">
        <v>15</v>
      </c>
      <c r="M7" s="13" t="s">
        <v>16</v>
      </c>
      <c r="N7" s="13" t="s">
        <v>17</v>
      </c>
    </row>
    <row r="8" spans="1:14" s="20" customFormat="1" x14ac:dyDescent="0.2">
      <c r="A8" s="15">
        <v>1</v>
      </c>
      <c r="B8" s="16" t="s">
        <v>18</v>
      </c>
      <c r="C8" s="17"/>
      <c r="D8" s="17"/>
      <c r="E8" s="17"/>
      <c r="F8" s="17"/>
      <c r="G8" s="18"/>
      <c r="H8" s="18"/>
      <c r="I8" s="18"/>
      <c r="J8" s="17"/>
      <c r="K8" s="17"/>
      <c r="L8" s="17"/>
      <c r="M8" s="19"/>
      <c r="N8" s="19"/>
    </row>
    <row r="9" spans="1:14" ht="25.5" x14ac:dyDescent="0.2">
      <c r="A9" s="21" t="s">
        <v>19</v>
      </c>
      <c r="B9" s="22" t="s">
        <v>20</v>
      </c>
      <c r="C9" s="23">
        <v>208.68452276062004</v>
      </c>
      <c r="D9" s="23">
        <v>250.00556362694573</v>
      </c>
      <c r="E9" s="23">
        <v>296.67199915506171</v>
      </c>
      <c r="F9" s="23">
        <v>280.38425120691272</v>
      </c>
      <c r="G9" s="24">
        <v>208.69134746892234</v>
      </c>
      <c r="H9" s="24">
        <v>371.01081191541601</v>
      </c>
      <c r="I9" s="24">
        <v>383.0858307153693</v>
      </c>
      <c r="J9" s="23">
        <v>123.18004920296593</v>
      </c>
      <c r="K9" s="23">
        <v>123.18004920296593</v>
      </c>
      <c r="L9" s="23">
        <v>208.69134746892234</v>
      </c>
      <c r="M9" s="25">
        <f>(('[1]прил 1'!D11*'[1]прил 2'!$C$46*'[1]прил 3'!$C$47)+('[1]прил 1'!E11*'[1]прил 2'!$D$46)+('[1]прил 1'!F11*'[1]прил 2'!$E$46*'[1]прил 4'!F11))</f>
        <v>208.69134746892234</v>
      </c>
      <c r="N9" s="25">
        <f>(('[1]прил 1'!D11*'[1]прил 2'!$C$46*'[1]прил 3'!$C$47)+('[1]прил 1'!E11*'[1]прил 2'!$D$46)+('[1]прил 1'!F11*'[1]прил 2'!$E$46*'[1]прил 4'!F11))</f>
        <v>208.69134746892234</v>
      </c>
    </row>
    <row r="10" spans="1:14" ht="38.25" x14ac:dyDescent="0.2">
      <c r="A10" s="21" t="s">
        <v>21</v>
      </c>
      <c r="B10" s="22" t="s">
        <v>22</v>
      </c>
      <c r="C10" s="23">
        <v>208.68452276062004</v>
      </c>
      <c r="D10" s="23">
        <v>250.00556362694573</v>
      </c>
      <c r="E10" s="23">
        <v>296.67199915506171</v>
      </c>
      <c r="F10" s="23">
        <v>280.38425120691272</v>
      </c>
      <c r="G10" s="24">
        <v>208.69134746892234</v>
      </c>
      <c r="H10" s="24">
        <v>371.01081191541607</v>
      </c>
      <c r="I10" s="24">
        <v>383.0858307153693</v>
      </c>
      <c r="J10" s="23">
        <v>123.18004920296593</v>
      </c>
      <c r="K10" s="23">
        <v>123.18004920296593</v>
      </c>
      <c r="L10" s="23">
        <v>208.69134746892234</v>
      </c>
      <c r="M10" s="25">
        <f>(('[1]прил 1'!D12*'[1]прил 2'!$C$46*'[1]прил 3'!$C$47)+('[1]прил 1'!E12*'[1]прил 2'!$D$46)+('[1]прил 1'!F12*'[1]прил 2'!$E$46*'[1]прил 4'!F12))</f>
        <v>208.69134746892234</v>
      </c>
      <c r="N10" s="25">
        <f>(('[1]прил 1'!D12*'[1]прил 2'!$C$46*'[1]прил 3'!$C$47)+('[1]прил 1'!E12*'[1]прил 2'!$D$46)+('[1]прил 1'!F12*'[1]прил 2'!$E$46*'[1]прил 4'!F12))</f>
        <v>208.69134746892234</v>
      </c>
    </row>
    <row r="11" spans="1:14" x14ac:dyDescent="0.2">
      <c r="A11" s="21" t="s">
        <v>23</v>
      </c>
      <c r="B11" s="22" t="s">
        <v>24</v>
      </c>
      <c r="C11" s="23">
        <v>24.902025617062105</v>
      </c>
      <c r="D11" s="23">
        <v>19.89921787791145</v>
      </c>
      <c r="E11" s="23">
        <v>23.044465522141248</v>
      </c>
      <c r="F11" s="23">
        <v>30.308669785214626</v>
      </c>
      <c r="G11" s="24">
        <v>24.903415431982857</v>
      </c>
      <c r="H11" s="24">
        <v>33.898686648906711</v>
      </c>
      <c r="I11" s="24">
        <v>41.110445584295718</v>
      </c>
      <c r="J11" s="23">
        <v>13.535221752566844</v>
      </c>
      <c r="K11" s="23">
        <v>13.535221752566844</v>
      </c>
      <c r="L11" s="23">
        <v>24.903415431982857</v>
      </c>
      <c r="M11" s="25">
        <f>(('[1]прил 1'!D13*'[1]прил 2'!$C$46*'[1]прил 3'!$C$47)+('[1]прил 1'!E13*'[1]прил 2'!$D$46)+('[1]прил 1'!F13*'[1]прил 2'!$E$46*'[1]прил 4'!F13))</f>
        <v>24.903415431982857</v>
      </c>
      <c r="N11" s="25">
        <f>(('[1]прил 1'!D13*'[1]прил 2'!$C$46*'[1]прил 3'!$C$47)+('[1]прил 1'!E13*'[1]прил 2'!$D$46)+('[1]прил 1'!F13*'[1]прил 2'!$E$46*'[1]прил 4'!F13))</f>
        <v>24.903415431982857</v>
      </c>
    </row>
    <row r="12" spans="1:14" x14ac:dyDescent="0.2">
      <c r="A12" s="21" t="s">
        <v>25</v>
      </c>
      <c r="B12" s="22" t="s">
        <v>26</v>
      </c>
      <c r="C12" s="23">
        <v>99.840098889842253</v>
      </c>
      <c r="D12" s="23">
        <v>110.39504599617696</v>
      </c>
      <c r="E12" s="23">
        <v>114.66384450352177</v>
      </c>
      <c r="F12" s="23">
        <v>112.12714385680707</v>
      </c>
      <c r="G12" s="24">
        <v>99.852544940935843</v>
      </c>
      <c r="H12" s="24">
        <v>140.63537490328005</v>
      </c>
      <c r="I12" s="24">
        <v>138.8763474534158</v>
      </c>
      <c r="J12" s="23">
        <v>85.066093726498437</v>
      </c>
      <c r="K12" s="23">
        <v>85.066093726498437</v>
      </c>
      <c r="L12" s="23">
        <v>99.852544940935843</v>
      </c>
      <c r="M12" s="25">
        <f>(('[1]прил 1'!D14*'[1]прил 2'!$C$46*'[1]прил 3'!$C$47)+('[1]прил 1'!E14*'[1]прил 2'!$D$46)+('[1]прил 1'!F14*'[1]прил 2'!$E$46*'[1]прил 4'!F14))</f>
        <v>99.852544940935843</v>
      </c>
      <c r="N12" s="25">
        <f>(('[1]прил 1'!D14*'[1]прил 2'!$C$46*'[1]прил 3'!$C$47)+('[1]прил 1'!E14*'[1]прил 2'!$D$46)+('[1]прил 1'!F14*'[1]прил 2'!$E$46*'[1]прил 4'!F14))</f>
        <v>99.852544940935843</v>
      </c>
    </row>
    <row r="13" spans="1:14" x14ac:dyDescent="0.2">
      <c r="A13" s="21" t="s">
        <v>27</v>
      </c>
      <c r="B13" s="22" t="s">
        <v>28</v>
      </c>
      <c r="C13" s="23">
        <v>40.562248331478202</v>
      </c>
      <c r="D13" s="23">
        <v>31.600748947735855</v>
      </c>
      <c r="E13" s="23">
        <v>30.805850481751719</v>
      </c>
      <c r="F13" s="23">
        <v>32.41775081547577</v>
      </c>
      <c r="G13" s="24">
        <v>31.218344661641733</v>
      </c>
      <c r="H13" s="24">
        <v>38.480844633796522</v>
      </c>
      <c r="I13" s="24">
        <v>38.466200981195968</v>
      </c>
      <c r="J13" s="23">
        <v>28.695784100006655</v>
      </c>
      <c r="K13" s="23">
        <v>28.695784100006655</v>
      </c>
      <c r="L13" s="23">
        <v>31.218344661641733</v>
      </c>
      <c r="M13" s="25">
        <f>(('[1]прил 1'!D15*'[1]прил 2'!$C$46*'[1]прил 3'!$C$47)+('[1]прил 1'!E15*'[1]прил 2'!$D$46)+('[1]прил 1'!F15*'[1]прил 2'!$E$46*'[1]прил 4'!F15))</f>
        <v>31.218344661641733</v>
      </c>
      <c r="N13" s="25">
        <f>(('[1]прил 1'!D15*'[1]прил 2'!$C$46*'[1]прил 3'!$C$47)+('[1]прил 1'!E15*'[1]прил 2'!$D$46)+('[1]прил 1'!F15*'[1]прил 2'!$E$46*'[1]прил 4'!F15))</f>
        <v>31.218344661641733</v>
      </c>
    </row>
    <row r="14" spans="1:14" ht="25.5" x14ac:dyDescent="0.2">
      <c r="A14" s="21" t="s">
        <v>29</v>
      </c>
      <c r="B14" s="22" t="s">
        <v>30</v>
      </c>
      <c r="C14" s="23">
        <v>490.88325981826875</v>
      </c>
      <c r="D14" s="23">
        <v>380.55796215728384</v>
      </c>
      <c r="E14" s="23">
        <v>462.02238289719764</v>
      </c>
      <c r="F14" s="23">
        <v>619.49507799479306</v>
      </c>
      <c r="G14" s="24">
        <v>489.74018892938227</v>
      </c>
      <c r="H14" s="24">
        <v>693.71901275826053</v>
      </c>
      <c r="I14" s="24">
        <v>859.94008516136273</v>
      </c>
      <c r="J14" s="23">
        <v>226.64028821544989</v>
      </c>
      <c r="K14" s="23">
        <v>226.64028821544989</v>
      </c>
      <c r="L14" s="23">
        <v>489.74018892938227</v>
      </c>
      <c r="M14" s="25">
        <f>(('[1]прил 1'!D16*'[1]прил 2'!$C$46*'[1]прил 3'!$C$47)+('[1]прил 1'!E16*'[1]прил 2'!$D$46)+('[1]прил 1'!F16*'[1]прил 2'!$E$46*'[1]прил 4'!F16))</f>
        <v>489.74018892938227</v>
      </c>
      <c r="N14" s="25">
        <f>(('[1]прил 1'!D16*'[1]прил 2'!$C$46*'[1]прил 3'!$C$47)+('[1]прил 1'!E16*'[1]прил 2'!$D$46)+('[1]прил 1'!F16*'[1]прил 2'!$E$46*'[1]прил 4'!F16))</f>
        <v>489.74018892938227</v>
      </c>
    </row>
    <row r="15" spans="1:14" x14ac:dyDescent="0.2">
      <c r="A15" s="21"/>
      <c r="B15" s="22" t="s">
        <v>31</v>
      </c>
      <c r="C15" s="23">
        <v>490.88325981826875</v>
      </c>
      <c r="D15" s="23">
        <v>380.55796215728384</v>
      </c>
      <c r="E15" s="23">
        <v>462.02238289719764</v>
      </c>
      <c r="F15" s="23">
        <v>619.49507799479306</v>
      </c>
      <c r="G15" s="24">
        <v>489.74018892938227</v>
      </c>
      <c r="H15" s="24">
        <v>693.71901275826053</v>
      </c>
      <c r="I15" s="24">
        <v>859.94008516136273</v>
      </c>
      <c r="J15" s="23" t="s">
        <v>32</v>
      </c>
      <c r="K15" s="23" t="s">
        <v>32</v>
      </c>
      <c r="L15" s="23">
        <v>489.74018892938227</v>
      </c>
      <c r="M15" s="25">
        <f>(('[1]прил 1'!D17*'[1]прил 2'!$C$46*'[1]прил 3'!$C$47)+('[1]прил 1'!E17*'[1]прил 2'!$D$46)+('[1]прил 1'!F17*'[1]прил 2'!$E$46*'[1]прил 4'!F17))</f>
        <v>489.74018892938227</v>
      </c>
      <c r="N15" s="25">
        <f>(('[1]прил 1'!D17*'[1]прил 2'!$C$46*'[1]прил 3'!$C$47)+('[1]прил 1'!E17*'[1]прил 2'!$D$46)+('[1]прил 1'!F17*'[1]прил 2'!$E$46*'[1]прил 4'!F17))</f>
        <v>489.74018892938227</v>
      </c>
    </row>
    <row r="16" spans="1:14" x14ac:dyDescent="0.2">
      <c r="A16" s="21"/>
      <c r="B16" s="22" t="s">
        <v>33</v>
      </c>
      <c r="C16" s="23"/>
      <c r="D16" s="23">
        <v>126.85265405242795</v>
      </c>
      <c r="E16" s="23">
        <v>154.00746096573255</v>
      </c>
      <c r="F16" s="23">
        <v>206.49835933159767</v>
      </c>
      <c r="G16" s="24">
        <v>163.24672964312742</v>
      </c>
      <c r="H16" s="24">
        <v>231.23967091942018</v>
      </c>
      <c r="I16" s="24">
        <v>286.6466950537876</v>
      </c>
      <c r="J16" s="23">
        <v>75.546762738483309</v>
      </c>
      <c r="K16" s="23">
        <v>75.546762738483309</v>
      </c>
      <c r="L16" s="23">
        <v>163.24672964312742</v>
      </c>
      <c r="M16" s="25">
        <f>(('[1]прил 1'!D18*'[1]прил 2'!$C$46*'[1]прил 3'!$C$47)+('[1]прил 1'!E18*'[1]прил 2'!$D$46)+('[1]прил 1'!F18*'[1]прил 2'!$E$46*'[1]прил 4'!F18))</f>
        <v>163.24672964312742</v>
      </c>
      <c r="N16" s="25">
        <f>(('[1]прил 1'!D18*'[1]прил 2'!$C$46*'[1]прил 3'!$C$47)+('[1]прил 1'!E18*'[1]прил 2'!$D$46)+('[1]прил 1'!F18*'[1]прил 2'!$E$46*'[1]прил 4'!F18))</f>
        <v>163.24672964312742</v>
      </c>
    </row>
    <row r="17" spans="1:14" ht="66.75" customHeight="1" x14ac:dyDescent="0.2">
      <c r="A17" s="21" t="s">
        <v>34</v>
      </c>
      <c r="B17" s="22" t="s">
        <v>35</v>
      </c>
      <c r="C17" s="23">
        <v>264.6461679392246</v>
      </c>
      <c r="D17" s="23">
        <v>88.028383915074158</v>
      </c>
      <c r="E17" s="23">
        <v>102.1581776328953</v>
      </c>
      <c r="F17" s="23">
        <v>110.48034144832224</v>
      </c>
      <c r="G17" s="24">
        <v>87.370637181250927</v>
      </c>
      <c r="H17" s="24">
        <v>135.62692401564465</v>
      </c>
      <c r="I17" s="24">
        <v>149.24786864672294</v>
      </c>
      <c r="J17" s="23">
        <v>51.941667938383183</v>
      </c>
      <c r="K17" s="23">
        <v>51.941667938383183</v>
      </c>
      <c r="L17" s="23">
        <v>87.370637181250927</v>
      </c>
      <c r="M17" s="25">
        <f>(('[1]прил 1'!D19*'[1]прил 2'!$C$46*'[1]прил 3'!$C$47)+('[1]прил 1'!E19*'[1]прил 2'!$D$46)+('[1]прил 1'!F19*'[1]прил 2'!$E$46*'[1]прил 4'!F19))</f>
        <v>87.370637181250927</v>
      </c>
      <c r="N17" s="25">
        <f>(('[1]прил 1'!D19*'[1]прил 2'!$C$46*'[1]прил 3'!$C$47)+('[1]прил 1'!E19*'[1]прил 2'!$D$46)+('[1]прил 1'!F19*'[1]прил 2'!$E$46*'[1]прил 4'!F19))</f>
        <v>87.370637181250927</v>
      </c>
    </row>
    <row r="18" spans="1:14" ht="51" x14ac:dyDescent="0.2">
      <c r="A18" s="21" t="s">
        <v>36</v>
      </c>
      <c r="B18" s="22" t="s">
        <v>37</v>
      </c>
      <c r="C18" s="23">
        <v>377.09690878154453</v>
      </c>
      <c r="D18" s="23">
        <v>291.52125380101882</v>
      </c>
      <c r="E18" s="23">
        <v>346.13544953982915</v>
      </c>
      <c r="F18" s="23">
        <v>467.1877222742641</v>
      </c>
      <c r="G18" s="24">
        <v>377.11339334982233</v>
      </c>
      <c r="H18" s="24">
        <v>519.24729356650857</v>
      </c>
      <c r="I18" s="24">
        <v>641.80673023449549</v>
      </c>
      <c r="J18" s="23">
        <v>187.67135235794089</v>
      </c>
      <c r="K18" s="23">
        <v>187.67135235794089</v>
      </c>
      <c r="L18" s="23">
        <v>377.11339334982233</v>
      </c>
      <c r="M18" s="25">
        <f>(('[1]прил 1'!D20*'[1]прил 2'!$C$46*'[1]прил 3'!$C$47)+('[1]прил 1'!E20*'[1]прил 2'!$D$46)+('[1]прил 1'!F20*'[1]прил 2'!$E$46*'[1]прил 4'!F20))</f>
        <v>377.11339334982233</v>
      </c>
      <c r="N18" s="25">
        <f>(('[1]прил 1'!D20*'[1]прил 2'!$C$46*'[1]прил 3'!$C$47)+('[1]прил 1'!E20*'[1]прил 2'!$D$46)+('[1]прил 1'!F20*'[1]прил 2'!$E$46*'[1]прил 4'!F20))</f>
        <v>377.11339334982233</v>
      </c>
    </row>
    <row r="19" spans="1:14" ht="25.5" x14ac:dyDescent="0.2">
      <c r="A19" s="21" t="s">
        <v>38</v>
      </c>
      <c r="B19" s="22" t="s">
        <v>39</v>
      </c>
      <c r="C19" s="23">
        <v>160.11233020173731</v>
      </c>
      <c r="D19" s="23">
        <v>160.9678831211958</v>
      </c>
      <c r="E19" s="23">
        <v>157.6949913453885</v>
      </c>
      <c r="F19" s="23">
        <v>167.23608869838242</v>
      </c>
      <c r="G19" s="24">
        <v>160.13661074674522</v>
      </c>
      <c r="H19" s="24">
        <v>198.07174355666575</v>
      </c>
      <c r="I19" s="24">
        <v>199.53444040547987</v>
      </c>
      <c r="J19" s="23">
        <v>145.20516902306377</v>
      </c>
      <c r="K19" s="23">
        <v>145.20516902306377</v>
      </c>
      <c r="L19" s="23">
        <v>160.13661074674522</v>
      </c>
      <c r="M19" s="25">
        <f>(('[1]прил 1'!D21*'[1]прил 2'!$C$46*'[1]прил 3'!$C$47)+('[1]прил 1'!E21*'[1]прил 2'!$D$46)+('[1]прил 1'!F21*'[1]прил 2'!$E$46*'[1]прил 4'!F21))</f>
        <v>160.13661074674522</v>
      </c>
      <c r="N19" s="25">
        <f>(('[1]прил 1'!D21*'[1]прил 2'!$C$46*'[1]прил 3'!$C$47)+('[1]прил 1'!E21*'[1]прил 2'!$D$46)+('[1]прил 1'!F21*'[1]прил 2'!$E$46*'[1]прил 4'!F21))</f>
        <v>160.13661074674522</v>
      </c>
    </row>
    <row r="20" spans="1:14" ht="25.5" x14ac:dyDescent="0.2">
      <c r="A20" s="21" t="s">
        <v>40</v>
      </c>
      <c r="B20" s="22" t="s">
        <v>41</v>
      </c>
      <c r="C20" s="23">
        <v>10.054702969101045</v>
      </c>
      <c r="D20" s="23">
        <v>10.213681824966795</v>
      </c>
      <c r="E20" s="23">
        <v>9.9332624760113895</v>
      </c>
      <c r="F20" s="23">
        <v>10.413963985498766</v>
      </c>
      <c r="G20" s="24">
        <v>10.056276641825088</v>
      </c>
      <c r="H20" s="24">
        <v>12.37508662404549</v>
      </c>
      <c r="I20" s="24">
        <v>12.323808618242255</v>
      </c>
      <c r="J20" s="23">
        <v>9.3039977047336215</v>
      </c>
      <c r="K20" s="23">
        <v>9.3039977047336215</v>
      </c>
      <c r="L20" s="23">
        <v>10.056276641825088</v>
      </c>
      <c r="M20" s="25">
        <f>(('[1]прил 1'!D22*'[1]прил 2'!$C$46*'[1]прил 3'!$C$47)+('[1]прил 1'!E22*'[1]прил 2'!$D$46)+('[1]прил 1'!F22*'[1]прил 2'!$E$46*'[1]прил 4'!F22))</f>
        <v>10.056276641825088</v>
      </c>
      <c r="N20" s="25">
        <f>(('[1]прил 1'!D22*'[1]прил 2'!$C$46*'[1]прил 3'!$C$47)+('[1]прил 1'!E22*'[1]прил 2'!$D$46)+('[1]прил 1'!F22*'[1]прил 2'!$E$46*'[1]прил 4'!F22))</f>
        <v>10.056276641825088</v>
      </c>
    </row>
    <row r="21" spans="1:14" s="29" customFormat="1" ht="90" customHeight="1" x14ac:dyDescent="0.2">
      <c r="A21" s="26" t="s">
        <v>42</v>
      </c>
      <c r="B21" s="27" t="s">
        <v>43</v>
      </c>
      <c r="C21" s="28" t="s">
        <v>44</v>
      </c>
      <c r="D21" s="28" t="s">
        <v>44</v>
      </c>
      <c r="E21" s="28" t="s">
        <v>44</v>
      </c>
      <c r="F21" s="28" t="s">
        <v>44</v>
      </c>
      <c r="G21" s="28" t="s">
        <v>44</v>
      </c>
      <c r="H21" s="28" t="s">
        <v>44</v>
      </c>
      <c r="I21" s="28" t="s">
        <v>44</v>
      </c>
      <c r="J21" s="28" t="s">
        <v>44</v>
      </c>
      <c r="K21" s="28" t="s">
        <v>44</v>
      </c>
      <c r="L21" s="28" t="s">
        <v>44</v>
      </c>
      <c r="M21" s="25"/>
      <c r="N21" s="25" t="e">
        <f>(('[1]прил 1'!D23*'[1]прил 2'!$C$46*'[1]прил 3'!$C$47)+('[1]прил 1'!E23*'[1]прил 2'!$D$46)+('[1]прил 1'!F23*'[1]прил 2'!$E$46*'[1]прил 4'!F23))</f>
        <v>#VALUE!</v>
      </c>
    </row>
    <row r="22" spans="1:14" s="29" customFormat="1" ht="97.5" customHeight="1" x14ac:dyDescent="0.2">
      <c r="A22" s="26" t="s">
        <v>45</v>
      </c>
      <c r="B22" s="27" t="s">
        <v>46</v>
      </c>
      <c r="C22" s="28" t="s">
        <v>44</v>
      </c>
      <c r="D22" s="28" t="s">
        <v>44</v>
      </c>
      <c r="E22" s="28" t="s">
        <v>44</v>
      </c>
      <c r="F22" s="28" t="s">
        <v>44</v>
      </c>
      <c r="G22" s="28" t="s">
        <v>44</v>
      </c>
      <c r="H22" s="28" t="s">
        <v>44</v>
      </c>
      <c r="I22" s="28" t="s">
        <v>44</v>
      </c>
      <c r="J22" s="28" t="s">
        <v>44</v>
      </c>
      <c r="K22" s="28" t="s">
        <v>44</v>
      </c>
      <c r="L22" s="28" t="s">
        <v>44</v>
      </c>
      <c r="M22" s="25"/>
      <c r="N22" s="25" t="e">
        <f>(('[1]прил 1'!D24*'[1]прил 2'!$C$46*'[1]прил 3'!$C$47)+('[1]прил 1'!E24*'[1]прил 2'!$D$46)+('[1]прил 1'!F24*'[1]прил 2'!$E$46*'[1]прил 4'!F24))</f>
        <v>#VALUE!</v>
      </c>
    </row>
    <row r="23" spans="1:14" ht="58.5" customHeight="1" x14ac:dyDescent="0.2">
      <c r="A23" s="21" t="s">
        <v>47</v>
      </c>
      <c r="B23" s="22" t="s">
        <v>48</v>
      </c>
      <c r="C23" s="23">
        <v>7.9596184220407764</v>
      </c>
      <c r="D23" s="23">
        <v>8.144798959705188</v>
      </c>
      <c r="E23" s="23">
        <v>7.8805972151120809</v>
      </c>
      <c r="F23" s="23">
        <v>8.1943635859530186</v>
      </c>
      <c r="G23" s="24">
        <v>7.9608917588312185</v>
      </c>
      <c r="H23" s="24">
        <v>9.7607788797402044</v>
      </c>
      <c r="I23" s="24">
        <v>9.6395056372584325</v>
      </c>
      <c r="J23" s="23">
        <v>7.4698597414718755</v>
      </c>
      <c r="K23" s="23">
        <v>7.4698597414718755</v>
      </c>
      <c r="L23" s="23">
        <v>7.9608917588312185</v>
      </c>
      <c r="M23" s="25">
        <f>(('[1]прил 1'!D25*'[1]прил 2'!$C$46*'[1]прил 3'!$C$47)+('[1]прил 1'!E25*'[1]прил 2'!$D$46)+('[1]прил 1'!F25*'[1]прил 2'!$E$46*'[1]прил 4'!F25))</f>
        <v>7.9608917588312185</v>
      </c>
      <c r="N23" s="25">
        <f>(('[1]прил 1'!D25*'[1]прил 2'!$C$46*'[1]прил 3'!$C$47)+('[1]прил 1'!E25*'[1]прил 2'!$D$46)+('[1]прил 1'!F25*'[1]прил 2'!$E$46*'[1]прил 4'!F25))</f>
        <v>7.9608917588312185</v>
      </c>
    </row>
    <row r="24" spans="1:14" s="20" customFormat="1" x14ac:dyDescent="0.2">
      <c r="A24" s="30" t="s">
        <v>49</v>
      </c>
      <c r="B24" s="31" t="s">
        <v>50</v>
      </c>
      <c r="C24" s="28" t="s">
        <v>32</v>
      </c>
      <c r="D24" s="28" t="s">
        <v>44</v>
      </c>
      <c r="E24" s="28" t="s">
        <v>44</v>
      </c>
      <c r="F24" s="28" t="s">
        <v>44</v>
      </c>
      <c r="G24" s="28" t="s">
        <v>44</v>
      </c>
      <c r="H24" s="28" t="s">
        <v>44</v>
      </c>
      <c r="I24" s="28" t="s">
        <v>44</v>
      </c>
      <c r="J24" s="28" t="s">
        <v>44</v>
      </c>
      <c r="K24" s="28" t="s">
        <v>44</v>
      </c>
      <c r="L24" s="28" t="s">
        <v>44</v>
      </c>
      <c r="M24" s="25"/>
      <c r="N24" s="25" t="e">
        <f>(('[1]прил 1'!D26*'[1]прил 2'!$C$46*'[1]прил 3'!$C$47)+('[1]прил 1'!E26*'[1]прил 2'!$D$46)+('[1]прил 1'!F26*'[1]прил 2'!$E$46*'[1]прил 4'!F26))</f>
        <v>#VALUE!</v>
      </c>
    </row>
    <row r="25" spans="1:14" s="33" customFormat="1" x14ac:dyDescent="0.2">
      <c r="A25" s="26" t="s">
        <v>51</v>
      </c>
      <c r="B25" s="27" t="s">
        <v>52</v>
      </c>
      <c r="C25" s="32" t="s">
        <v>44</v>
      </c>
      <c r="D25" s="32" t="s">
        <v>44</v>
      </c>
      <c r="E25" s="32" t="s">
        <v>44</v>
      </c>
      <c r="F25" s="32" t="s">
        <v>44</v>
      </c>
      <c r="G25" s="32" t="s">
        <v>44</v>
      </c>
      <c r="H25" s="32" t="s">
        <v>44</v>
      </c>
      <c r="I25" s="32" t="s">
        <v>44</v>
      </c>
      <c r="J25" s="32" t="s">
        <v>44</v>
      </c>
      <c r="K25" s="32" t="s">
        <v>44</v>
      </c>
      <c r="L25" s="32" t="s">
        <v>44</v>
      </c>
      <c r="M25" s="25"/>
      <c r="N25" s="25" t="e">
        <f>(('[1]прил 1'!D27*'[1]прил 2'!$C$46*'[1]прил 3'!$C$47)+('[1]прил 1'!E27*'[1]прил 2'!$D$46)+('[1]прил 1'!F27*'[1]прил 2'!$E$46*'[1]прил 4'!F27))</f>
        <v>#VALUE!</v>
      </c>
    </row>
    <row r="26" spans="1:14" s="33" customFormat="1" ht="52.5" customHeight="1" x14ac:dyDescent="0.2">
      <c r="A26" s="26" t="s">
        <v>53</v>
      </c>
      <c r="B26" s="27" t="s">
        <v>54</v>
      </c>
      <c r="C26" s="32" t="s">
        <v>32</v>
      </c>
      <c r="D26" s="32">
        <v>126.38932249430205</v>
      </c>
      <c r="E26" s="32">
        <v>121.68950459287075</v>
      </c>
      <c r="F26" s="32">
        <v>125.53003970239823</v>
      </c>
      <c r="G26" s="34">
        <v>122.67231869570257</v>
      </c>
      <c r="H26" s="34">
        <v>149.87486631632254</v>
      </c>
      <c r="I26" s="34">
        <v>146.80461651888703</v>
      </c>
      <c r="J26" s="32">
        <v>116.66203245146171</v>
      </c>
      <c r="K26" s="32">
        <v>116.66203245146171</v>
      </c>
      <c r="L26" s="32">
        <v>122.67231869570257</v>
      </c>
      <c r="M26" s="25">
        <f>(('[1]прил 1'!D28*'[1]прил 2'!$C$46*'[1]прил 3'!$C$47)+('[1]прил 1'!E28*'[1]прил 2'!$D$46)+('[1]прил 1'!F28*'[1]прил 2'!$E$46*'[1]прил 4'!F28))</f>
        <v>122.67231869570257</v>
      </c>
      <c r="N26" s="25">
        <f>(('[1]прил 1'!D28*'[1]прил 2'!$C$46*'[1]прил 3'!$C$47)+('[1]прил 1'!E28*'[1]прил 2'!$D$46)+('[1]прил 1'!F28*'[1]прил 2'!$E$46*'[1]прил 4'!F28))</f>
        <v>122.67231869570257</v>
      </c>
    </row>
    <row r="27" spans="1:14" ht="65.25" customHeight="1" x14ac:dyDescent="0.2">
      <c r="A27" s="21" t="s">
        <v>55</v>
      </c>
      <c r="B27" s="22" t="s">
        <v>56</v>
      </c>
      <c r="C27" s="23">
        <v>59.783492900039832</v>
      </c>
      <c r="D27" s="23">
        <v>51.179207065333188</v>
      </c>
      <c r="E27" s="23">
        <v>56.306577655631706</v>
      </c>
      <c r="F27" s="23">
        <v>69.912515968923344</v>
      </c>
      <c r="G27" s="24">
        <v>59.788412263363817</v>
      </c>
      <c r="H27" s="24">
        <v>79.330952839184221</v>
      </c>
      <c r="I27" s="24">
        <v>92.01248602724452</v>
      </c>
      <c r="J27" s="23">
        <v>38.495654469925121</v>
      </c>
      <c r="K27" s="23">
        <v>38.495654469925121</v>
      </c>
      <c r="L27" s="23">
        <v>59.788412263363817</v>
      </c>
      <c r="M27" s="25">
        <f>(('[1]прил 1'!D29*'[1]прил 2'!$C$46*'[1]прил 3'!$C$47)+('[1]прил 1'!E29*'[1]прил 2'!$D$46)+('[1]прил 1'!F29*'[1]прил 2'!$E$46*'[1]прил 4'!F29))</f>
        <v>59.788412263363817</v>
      </c>
      <c r="N27" s="25">
        <f>(('[1]прил 1'!D29*'[1]прил 2'!$C$46*'[1]прил 3'!$C$47)+('[1]прил 1'!E29*'[1]прил 2'!$D$46)+('[1]прил 1'!F29*'[1]прил 2'!$E$46*'[1]прил 4'!F29))</f>
        <v>59.788412263363817</v>
      </c>
    </row>
    <row r="28" spans="1:14" ht="25.5" x14ac:dyDescent="0.2">
      <c r="A28" s="21" t="s">
        <v>57</v>
      </c>
      <c r="B28" s="22" t="s">
        <v>58</v>
      </c>
      <c r="C28" s="23">
        <v>39.388295634955085</v>
      </c>
      <c r="D28" s="23">
        <v>39.94395593112403</v>
      </c>
      <c r="E28" s="23">
        <v>38.893200841847232</v>
      </c>
      <c r="F28" s="23">
        <v>40.85184684734606</v>
      </c>
      <c r="G28" s="24">
        <v>39.394429150341026</v>
      </c>
      <c r="H28" s="24">
        <v>48.518589774187902</v>
      </c>
      <c r="I28" s="24">
        <v>48.408994530579534</v>
      </c>
      <c r="J28" s="23">
        <v>36.329225263782831</v>
      </c>
      <c r="K28" s="23">
        <v>36.329225263782831</v>
      </c>
      <c r="L28" s="23">
        <v>39.394429150341026</v>
      </c>
      <c r="M28" s="25">
        <f>(('[1]прил 1'!D30*'[1]прил 2'!$C$46*'[1]прил 3'!$C$47)+('[1]прил 1'!E30*'[1]прил 2'!$D$46)+('[1]прил 1'!F30*'[1]прил 2'!$E$46*'[1]прил 4'!F30))</f>
        <v>39.394429150341026</v>
      </c>
      <c r="N28" s="25">
        <f>(('[1]прил 1'!D30*'[1]прил 2'!$C$46*'[1]прил 3'!$C$47)+('[1]прил 1'!E30*'[1]прил 2'!$D$46)+('[1]прил 1'!F30*'[1]прил 2'!$E$46*'[1]прил 4'!F30))</f>
        <v>39.394429150341026</v>
      </c>
    </row>
    <row r="29" spans="1:14" x14ac:dyDescent="0.2">
      <c r="A29" s="21" t="s">
        <v>59</v>
      </c>
      <c r="B29" s="22" t="s">
        <v>60</v>
      </c>
      <c r="C29" s="23">
        <v>39.388295634955085</v>
      </c>
      <c r="D29" s="23">
        <v>39.94395593112403</v>
      </c>
      <c r="E29" s="23">
        <v>38.893200841847232</v>
      </c>
      <c r="F29" s="23">
        <v>40.85184684734606</v>
      </c>
      <c r="G29" s="24">
        <v>39.394429150341026</v>
      </c>
      <c r="H29" s="24">
        <v>48.518589774187902</v>
      </c>
      <c r="I29" s="24">
        <v>48.408994530579534</v>
      </c>
      <c r="J29" s="23">
        <v>36.329225263782831</v>
      </c>
      <c r="K29" s="23">
        <v>36.329225263782831</v>
      </c>
      <c r="L29" s="23">
        <v>39.394429150341026</v>
      </c>
      <c r="M29" s="25">
        <f>(('[1]прил 1'!D31*'[1]прил 2'!$C$46*'[1]прил 3'!$C$47)+('[1]прил 1'!E31*'[1]прил 2'!$D$46)+('[1]прил 1'!F31*'[1]прил 2'!$E$46*'[1]прил 4'!F31))</f>
        <v>39.394429150341026</v>
      </c>
      <c r="N29" s="25">
        <f>(('[1]прил 1'!D31*'[1]прил 2'!$C$46*'[1]прил 3'!$C$47)+('[1]прил 1'!E31*'[1]прил 2'!$D$46)+('[1]прил 1'!F31*'[1]прил 2'!$E$46*'[1]прил 4'!F31))</f>
        <v>39.394429150341026</v>
      </c>
    </row>
    <row r="30" spans="1:14" x14ac:dyDescent="0.2">
      <c r="A30" s="21" t="s">
        <v>61</v>
      </c>
      <c r="B30" s="22" t="s">
        <v>62</v>
      </c>
      <c r="C30" s="23">
        <v>33.397871913629885</v>
      </c>
      <c r="D30" s="23">
        <v>33.263610002303913</v>
      </c>
      <c r="E30" s="23">
        <v>32.803424617970364</v>
      </c>
      <c r="F30" s="23">
        <v>35.145565133195497</v>
      </c>
      <c r="G30" s="24">
        <v>33.402791285252391</v>
      </c>
      <c r="H30" s="24">
        <v>41.504161073579652</v>
      </c>
      <c r="I30" s="24">
        <v>42.234535763926367</v>
      </c>
      <c r="J30" s="23">
        <v>29.737433589181563</v>
      </c>
      <c r="K30" s="23">
        <v>29.737433589181563</v>
      </c>
      <c r="L30" s="23">
        <v>33.402791285252391</v>
      </c>
      <c r="M30" s="25">
        <f>(('[1]прил 1'!D32*'[1]прил 2'!$C$46*'[1]прил 3'!$C$47)+('[1]прил 1'!E32*'[1]прил 2'!$D$46)+('[1]прил 1'!F32*'[1]прил 2'!$E$46*'[1]прил 4'!F32))</f>
        <v>33.402791285252391</v>
      </c>
      <c r="N30" s="25">
        <f>(('[1]прил 1'!D32*'[1]прил 2'!$C$46*'[1]прил 3'!$C$47)+('[1]прил 1'!E32*'[1]прил 2'!$D$46)+('[1]прил 1'!F32*'[1]прил 2'!$E$46*'[1]прил 4'!F32))</f>
        <v>33.402791285252391</v>
      </c>
    </row>
    <row r="31" spans="1:14" s="20" customFormat="1" ht="24.75" customHeight="1" x14ac:dyDescent="0.2">
      <c r="A31" s="15">
        <v>2</v>
      </c>
      <c r="B31" s="35" t="s">
        <v>63</v>
      </c>
      <c r="C31" s="36"/>
      <c r="D31" s="36"/>
      <c r="E31" s="36"/>
      <c r="F31" s="36"/>
      <c r="G31" s="37"/>
      <c r="H31" s="37"/>
      <c r="I31" s="37"/>
      <c r="J31" s="36"/>
      <c r="K31" s="36"/>
      <c r="L31" s="36"/>
      <c r="M31" s="25"/>
      <c r="N31" s="25"/>
    </row>
    <row r="32" spans="1:14" ht="24.75" customHeight="1" x14ac:dyDescent="0.2">
      <c r="A32" s="21" t="s">
        <v>64</v>
      </c>
      <c r="B32" s="22" t="s">
        <v>65</v>
      </c>
      <c r="C32" s="23">
        <v>601.46021155104449</v>
      </c>
      <c r="D32" s="23">
        <v>494.70733662712689</v>
      </c>
      <c r="E32" s="23">
        <v>560.65631502253041</v>
      </c>
      <c r="F32" s="23">
        <v>720.26212908246771</v>
      </c>
      <c r="G32" s="24">
        <v>601.50032255755366</v>
      </c>
      <c r="H32" s="24">
        <v>810.27781387114283</v>
      </c>
      <c r="I32" s="24">
        <v>965.31614926291729</v>
      </c>
      <c r="J32" s="23">
        <v>351.72350724721866</v>
      </c>
      <c r="K32" s="23">
        <v>351.72350724721866</v>
      </c>
      <c r="L32" s="23">
        <v>601.50032255755366</v>
      </c>
      <c r="M32" s="25">
        <f>(('[1]прил 1'!D34*'[1]прил 2'!$C$46*'[1]прил 3'!$C$47)+('[1]прил 1'!E34*'[1]прил 2'!$D$46)+('[1]прил 1'!F34*'[1]прил 2'!$E$46*'[1]прил 4'!F34))</f>
        <v>601.50032255755366</v>
      </c>
      <c r="N32" s="25">
        <f>(('[1]прил 1'!D34*'[1]прил 2'!$C$46*'[1]прил 3'!$C$47)+('[1]прил 1'!E34*'[1]прил 2'!$D$46)+('[1]прил 1'!F34*'[1]прил 2'!$E$46*'[1]прил 4'!F34))</f>
        <v>601.50032255755366</v>
      </c>
    </row>
    <row r="33" spans="1:14" ht="25.5" x14ac:dyDescent="0.2">
      <c r="A33" s="21" t="s">
        <v>66</v>
      </c>
      <c r="B33" s="22" t="s">
        <v>67</v>
      </c>
      <c r="C33" s="23">
        <v>601.46021155104449</v>
      </c>
      <c r="D33" s="23">
        <v>494.70733662712689</v>
      </c>
      <c r="E33" s="23">
        <v>560.65631502253041</v>
      </c>
      <c r="F33" s="23">
        <v>720.26212908246771</v>
      </c>
      <c r="G33" s="24">
        <v>601.50032255755366</v>
      </c>
      <c r="H33" s="24">
        <v>810.27781387114283</v>
      </c>
      <c r="I33" s="24">
        <v>965.31614926291729</v>
      </c>
      <c r="J33" s="23">
        <v>351.72350724721866</v>
      </c>
      <c r="K33" s="23">
        <v>351.72350724721866</v>
      </c>
      <c r="L33" s="23">
        <v>601.50032255755366</v>
      </c>
      <c r="M33" s="25">
        <f>(('[1]прил 1'!D35*'[1]прил 2'!$C$46*'[1]прил 3'!$C$47)+('[1]прил 1'!E35*'[1]прил 2'!$D$46)+('[1]прил 1'!F35*'[1]прил 2'!$E$46*'[1]прил 4'!F35))</f>
        <v>601.50032255755366</v>
      </c>
      <c r="N33" s="25">
        <f>(('[1]прил 1'!D35*'[1]прил 2'!$C$46*'[1]прил 3'!$C$47)+('[1]прил 1'!E35*'[1]прил 2'!$D$46)+('[1]прил 1'!F35*'[1]прил 2'!$E$46*'[1]прил 4'!F35))</f>
        <v>601.50032255755366</v>
      </c>
    </row>
    <row r="34" spans="1:14" x14ac:dyDescent="0.2">
      <c r="A34" s="21" t="s">
        <v>68</v>
      </c>
      <c r="B34" s="31" t="s">
        <v>69</v>
      </c>
      <c r="C34" s="23" t="s">
        <v>32</v>
      </c>
      <c r="D34" s="23">
        <v>483.89593899898875</v>
      </c>
      <c r="E34" s="23">
        <v>546.47304585690358</v>
      </c>
      <c r="F34" s="23">
        <v>699.28159507142732</v>
      </c>
      <c r="G34" s="24">
        <v>585.5775958527463</v>
      </c>
      <c r="H34" s="24">
        <v>787.45077878004918</v>
      </c>
      <c r="I34" s="24">
        <v>935.27705560552852</v>
      </c>
      <c r="J34" s="23">
        <v>346.43823241663137</v>
      </c>
      <c r="K34" s="23">
        <v>346.43823241663137</v>
      </c>
      <c r="L34" s="23">
        <v>585.5775958527463</v>
      </c>
      <c r="M34" s="25">
        <f>(('[1]прил 1'!D36*'[1]прил 2'!$C$46*'[1]прил 3'!$C$47)+('[1]прил 1'!E36*'[1]прил 2'!$D$46)+('[1]прил 1'!F36*'[1]прил 2'!$E$46*'[1]прил 4'!F36))</f>
        <v>585.5775958527463</v>
      </c>
      <c r="N34" s="25">
        <f>(('[1]прил 1'!D36*'[1]прил 2'!$C$46*'[1]прил 3'!$C$47)+('[1]прил 1'!E36*'[1]прил 2'!$D$46)+('[1]прил 1'!F36*'[1]прил 2'!$E$46*'[1]прил 4'!F36))</f>
        <v>585.5775958527463</v>
      </c>
    </row>
    <row r="35" spans="1:14" ht="25.5" x14ac:dyDescent="0.2">
      <c r="A35" s="21" t="s">
        <v>70</v>
      </c>
      <c r="B35" s="22" t="s">
        <v>71</v>
      </c>
      <c r="C35" s="23">
        <v>400.83141334840201</v>
      </c>
      <c r="D35" s="23">
        <v>399.6603609874561</v>
      </c>
      <c r="E35" s="23">
        <v>393.82405544429952</v>
      </c>
      <c r="F35" s="23">
        <v>421.43816702312239</v>
      </c>
      <c r="G35" s="24">
        <v>400.8906588010849</v>
      </c>
      <c r="H35" s="24">
        <v>497.85553974941138</v>
      </c>
      <c r="I35" s="24">
        <v>506.02249117195277</v>
      </c>
      <c r="J35" s="23">
        <v>357.67566134997423</v>
      </c>
      <c r="K35" s="23">
        <v>357.67566134997423</v>
      </c>
      <c r="L35" s="23">
        <v>400.8906588010849</v>
      </c>
      <c r="M35" s="25">
        <f>(('[1]прил 1'!D37*'[1]прил 2'!$C$46*'[1]прил 3'!$C$47)+('[1]прил 1'!E37*'[1]прил 2'!$D$46)+('[1]прил 1'!F37*'[1]прил 2'!$E$46*'[1]прил 4'!F37))</f>
        <v>400.8906588010849</v>
      </c>
      <c r="N35" s="25">
        <f>(('[1]прил 1'!D37*'[1]прил 2'!$C$46*'[1]прил 3'!$C$47)+('[1]прил 1'!E37*'[1]прил 2'!$D$46)+('[1]прил 1'!F37*'[1]прил 2'!$E$46*'[1]прил 4'!F37))</f>
        <v>400.8906588010849</v>
      </c>
    </row>
    <row r="36" spans="1:14" x14ac:dyDescent="0.2">
      <c r="A36" s="21" t="s">
        <v>72</v>
      </c>
      <c r="B36" s="22" t="s">
        <v>73</v>
      </c>
      <c r="C36" s="23">
        <v>45.306139595148395</v>
      </c>
      <c r="D36" s="23">
        <v>44.720842435508935</v>
      </c>
      <c r="E36" s="23">
        <v>44.383433118637427</v>
      </c>
      <c r="F36" s="23">
        <v>48.014431693882436</v>
      </c>
      <c r="G36" s="24">
        <v>45.312625667420605</v>
      </c>
      <c r="H36" s="24">
        <v>56.54557875921742</v>
      </c>
      <c r="I36" s="24">
        <v>58.084635504885256</v>
      </c>
      <c r="J36" s="23">
        <v>39.630255849861982</v>
      </c>
      <c r="K36" s="23">
        <v>39.630255849861982</v>
      </c>
      <c r="L36" s="23">
        <v>45.312625667420605</v>
      </c>
      <c r="M36" s="25">
        <f>(('[1]прил 1'!D38*'[1]прил 2'!$C$46*'[1]прил 3'!$C$47)+('[1]прил 1'!E38*'[1]прил 2'!$D$46)+('[1]прил 1'!F38*'[1]прил 2'!$E$46*'[1]прил 4'!F38))</f>
        <v>45.312625667420605</v>
      </c>
      <c r="N36" s="25">
        <f>(('[1]прил 1'!D38*'[1]прил 2'!$C$46*'[1]прил 3'!$C$47)+('[1]прил 1'!E38*'[1]прил 2'!$D$46)+('[1]прил 1'!F38*'[1]прил 2'!$E$46*'[1]прил 4'!F38))</f>
        <v>45.312625667420605</v>
      </c>
    </row>
    <row r="37" spans="1:14" ht="20.25" customHeight="1" x14ac:dyDescent="0.2">
      <c r="A37" s="21" t="s">
        <v>74</v>
      </c>
      <c r="B37" s="22" t="s">
        <v>75</v>
      </c>
      <c r="C37" s="23">
        <v>473.25304613658386</v>
      </c>
      <c r="D37" s="23">
        <v>478.08706754622187</v>
      </c>
      <c r="E37" s="23">
        <v>466.77298946746583</v>
      </c>
      <c r="F37" s="23">
        <v>492.37968770119892</v>
      </c>
      <c r="G37" s="24">
        <v>473.32588468475973</v>
      </c>
      <c r="H37" s="24">
        <v>584.06359317039869</v>
      </c>
      <c r="I37" s="24">
        <v>585.25210745855202</v>
      </c>
      <c r="J37" s="23">
        <v>433.25241008669326</v>
      </c>
      <c r="K37" s="23">
        <v>433.25241008669326</v>
      </c>
      <c r="L37" s="23">
        <v>473.32588468475973</v>
      </c>
      <c r="M37" s="25">
        <f>(('[1]прил 1'!D39*'[1]прил 2'!$C$46*'[1]прил 3'!$C$47)+('[1]прил 1'!E39*'[1]прил 2'!$D$46)+('[1]прил 1'!F39*'[1]прил 2'!$E$46*'[1]прил 4'!F39))</f>
        <v>473.32588468475973</v>
      </c>
      <c r="N37" s="25">
        <f>(('[1]прил 1'!D39*'[1]прил 2'!$C$46*'[1]прил 3'!$C$47)+('[1]прил 1'!E39*'[1]прил 2'!$D$46)+('[1]прил 1'!F39*'[1]прил 2'!$E$46*'[1]прил 4'!F39))</f>
        <v>473.32588468475973</v>
      </c>
    </row>
    <row r="38" spans="1:14" ht="25.5" x14ac:dyDescent="0.2">
      <c r="A38" s="21" t="s">
        <v>76</v>
      </c>
      <c r="B38" s="22" t="s">
        <v>77</v>
      </c>
      <c r="C38" s="23">
        <v>186.9311005815342</v>
      </c>
      <c r="D38" s="23">
        <v>191.0540457986159</v>
      </c>
      <c r="E38" s="23">
        <v>185.01009436166373</v>
      </c>
      <c r="F38" s="23">
        <v>192.63324172977676</v>
      </c>
      <c r="G38" s="24">
        <v>186.96089979051155</v>
      </c>
      <c r="H38" s="24">
        <v>229.36733679996772</v>
      </c>
      <c r="I38" s="24">
        <v>226.82658997028241</v>
      </c>
      <c r="J38" s="23">
        <v>175.0309742833268</v>
      </c>
      <c r="K38" s="23">
        <v>175.0309742833268</v>
      </c>
      <c r="L38" s="23">
        <v>186.96089979051155</v>
      </c>
      <c r="M38" s="25">
        <f>(('[1]прил 1'!D40*'[1]прил 2'!$C$46*'[1]прил 3'!$C$47)+('[1]прил 1'!E40*'[1]прил 2'!$D$46)+('[1]прил 1'!F40*'[1]прил 2'!$E$46*'[1]прил 4'!F40))</f>
        <v>186.96089979051155</v>
      </c>
      <c r="N38" s="25">
        <f>(('[1]прил 1'!D40*'[1]прил 2'!$C$46*'[1]прил 3'!$C$47)+('[1]прил 1'!E40*'[1]прил 2'!$D$46)+('[1]прил 1'!F40*'[1]прил 2'!$E$46*'[1]прил 4'!F40))</f>
        <v>186.96089979051155</v>
      </c>
    </row>
    <row r="39" spans="1:14" x14ac:dyDescent="0.2">
      <c r="A39" s="21" t="s">
        <v>78</v>
      </c>
      <c r="B39" s="22" t="s">
        <v>79</v>
      </c>
      <c r="C39" s="23">
        <v>73.015858732989159</v>
      </c>
      <c r="D39" s="23">
        <v>74.299542764077728</v>
      </c>
      <c r="E39" s="23">
        <v>72.171246774622617</v>
      </c>
      <c r="F39" s="23">
        <v>75.516621330807382</v>
      </c>
      <c r="G39" s="24">
        <v>73.027346562622654</v>
      </c>
      <c r="H39" s="24">
        <v>89.788356093456727</v>
      </c>
      <c r="I39" s="24">
        <v>89.24028109852415</v>
      </c>
      <c r="J39" s="23">
        <v>67.791967089853188</v>
      </c>
      <c r="K39" s="23">
        <v>67.791967089853188</v>
      </c>
      <c r="L39" s="23">
        <v>73.027346562622654</v>
      </c>
      <c r="M39" s="25">
        <f>(('[1]прил 1'!D41*'[1]прил 2'!$C$46*'[1]прил 3'!$C$47)+('[1]прил 1'!E41*'[1]прил 2'!$D$46)+('[1]прил 1'!F41*'[1]прил 2'!$E$46*'[1]прил 4'!F41))</f>
        <v>73.027346562622654</v>
      </c>
      <c r="N39" s="25">
        <f>(('[1]прил 1'!D41*'[1]прил 2'!$C$46*'[1]прил 3'!$C$47)+('[1]прил 1'!E41*'[1]прил 2'!$D$46)+('[1]прил 1'!F41*'[1]прил 2'!$E$46*'[1]прил 4'!F41))</f>
        <v>73.027346562622654</v>
      </c>
    </row>
    <row r="40" spans="1:14" ht="25.5" x14ac:dyDescent="0.2">
      <c r="A40" s="21" t="s">
        <v>80</v>
      </c>
      <c r="B40" s="22" t="s">
        <v>81</v>
      </c>
      <c r="C40" s="23">
        <v>407.95826688452752</v>
      </c>
      <c r="D40" s="23">
        <v>403.67468953858611</v>
      </c>
      <c r="E40" s="23">
        <v>399.93442281748128</v>
      </c>
      <c r="F40" s="23">
        <v>431.5191519842478</v>
      </c>
      <c r="G40" s="24">
        <v>408.01712910031517</v>
      </c>
      <c r="H40" s="24">
        <v>508.56936559995398</v>
      </c>
      <c r="I40" s="24">
        <v>521.08593292801243</v>
      </c>
      <c r="J40" s="23">
        <v>358.58827144759988</v>
      </c>
      <c r="K40" s="23">
        <v>358.58827144759988</v>
      </c>
      <c r="L40" s="23">
        <v>408.01712910031517</v>
      </c>
      <c r="M40" s="25">
        <f>(('[1]прил 1'!D42*'[1]прил 2'!$C$46*'[1]прил 3'!$C$47)+('[1]прил 1'!E42*'[1]прил 2'!$D$46)+('[1]прил 1'!F42*'[1]прил 2'!$E$46*'[1]прил 4'!F42))</f>
        <v>408.01712910031517</v>
      </c>
      <c r="N40" s="25">
        <f>(('[1]прил 1'!D42*'[1]прил 2'!$C$46*'[1]прил 3'!$C$47)+('[1]прил 1'!E42*'[1]прил 2'!$D$46)+('[1]прил 1'!F42*'[1]прил 2'!$E$46*'[1]прил 4'!F42))</f>
        <v>408.01712910031517</v>
      </c>
    </row>
    <row r="41" spans="1:14" ht="25.5" x14ac:dyDescent="0.2">
      <c r="A41" s="21" t="s">
        <v>82</v>
      </c>
      <c r="B41" s="22" t="s">
        <v>83</v>
      </c>
      <c r="C41" s="23">
        <v>35.36595999682411</v>
      </c>
      <c r="D41" s="23">
        <v>32.473635897820252</v>
      </c>
      <c r="E41" s="23">
        <v>33.943119879490069</v>
      </c>
      <c r="F41" s="23">
        <v>39.518503736258324</v>
      </c>
      <c r="G41" s="24">
        <v>35.369891338899272</v>
      </c>
      <c r="H41" s="24">
        <v>45.606119185854382</v>
      </c>
      <c r="I41" s="24">
        <v>50.119461909227937</v>
      </c>
      <c r="J41" s="23">
        <v>26.644635106358393</v>
      </c>
      <c r="K41" s="23">
        <v>26.644635106358393</v>
      </c>
      <c r="L41" s="23">
        <v>35.369891338899272</v>
      </c>
      <c r="M41" s="25">
        <f>(('[1]прил 1'!D43*'[1]прил 2'!$C$46*'[1]прил 3'!$C$47)+('[1]прил 1'!E43*'[1]прил 2'!$D$46)+('[1]прил 1'!F43*'[1]прил 2'!$E$46*'[1]прил 4'!F43))</f>
        <v>35.369891338899272</v>
      </c>
      <c r="N41" s="25">
        <f>(('[1]прил 1'!D43*'[1]прил 2'!$C$46*'[1]прил 3'!$C$47)+('[1]прил 1'!E43*'[1]прил 2'!$D$46)+('[1]прил 1'!F43*'[1]прил 2'!$E$46*'[1]прил 4'!F43))</f>
        <v>35.369891338899272</v>
      </c>
    </row>
    <row r="42" spans="1:14" ht="38.25" x14ac:dyDescent="0.2">
      <c r="A42" s="21" t="s">
        <v>84</v>
      </c>
      <c r="B42" s="22" t="s">
        <v>85</v>
      </c>
      <c r="C42" s="23">
        <v>120.2295647010406</v>
      </c>
      <c r="D42" s="23">
        <v>115.94165228755008</v>
      </c>
      <c r="E42" s="23">
        <v>116.99205901567015</v>
      </c>
      <c r="F42" s="23">
        <v>129.7055293318426</v>
      </c>
      <c r="G42" s="24">
        <v>120.24550614382451</v>
      </c>
      <c r="H42" s="24">
        <v>151.70270291053964</v>
      </c>
      <c r="I42" s="24">
        <v>159.5058385777171</v>
      </c>
      <c r="J42" s="23">
        <v>100.34942562934204</v>
      </c>
      <c r="K42" s="23">
        <v>100.34942562934204</v>
      </c>
      <c r="L42" s="23">
        <v>120.24550614382451</v>
      </c>
      <c r="M42" s="25">
        <f>(('[1]прил 1'!D44*'[1]прил 2'!$C$46*'[1]прил 3'!$C$47)+('[1]прил 1'!E44*'[1]прил 2'!$D$46)+('[1]прил 1'!F44*'[1]прил 2'!$E$46*'[1]прил 4'!F44))</f>
        <v>120.24550614382451</v>
      </c>
      <c r="N42" s="25">
        <f>(('[1]прил 1'!D44*'[1]прил 2'!$C$46*'[1]прил 3'!$C$47)+('[1]прил 1'!E44*'[1]прил 2'!$D$46)+('[1]прил 1'!F44*'[1]прил 2'!$E$46*'[1]прил 4'!F44))</f>
        <v>120.24550614382451</v>
      </c>
    </row>
    <row r="43" spans="1:14" x14ac:dyDescent="0.2">
      <c r="A43" s="21" t="s">
        <v>86</v>
      </c>
      <c r="B43" s="22" t="s">
        <v>87</v>
      </c>
      <c r="C43" s="23">
        <v>43.235230013501969</v>
      </c>
      <c r="D43" s="23">
        <v>43.314712232172532</v>
      </c>
      <c r="E43" s="23">
        <v>42.538757356834729</v>
      </c>
      <c r="F43" s="23">
        <v>45.285703774536557</v>
      </c>
      <c r="G43" s="24">
        <v>43.241716085774172</v>
      </c>
      <c r="H43" s="24">
        <v>53.576694938806668</v>
      </c>
      <c r="I43" s="24">
        <v>54.177751462199353</v>
      </c>
      <c r="J43" s="23">
        <v>38.942853089567571</v>
      </c>
      <c r="K43" s="23">
        <v>38.942853089567571</v>
      </c>
      <c r="L43" s="23">
        <v>43.241716085774172</v>
      </c>
      <c r="M43" s="25">
        <f>(('[1]прил 1'!D45*'[1]прил 2'!$C$46*'[1]прил 3'!$C$47)+('[1]прил 1'!E45*'[1]прил 2'!$D$46)+('[1]прил 1'!F45*'[1]прил 2'!$E$46*'[1]прил 4'!F45))</f>
        <v>43.241716085774172</v>
      </c>
      <c r="N43" s="25">
        <f>(('[1]прил 1'!D45*'[1]прил 2'!$C$46*'[1]прил 3'!$C$47)+('[1]прил 1'!E45*'[1]прил 2'!$D$46)+('[1]прил 1'!F45*'[1]прил 2'!$E$46*'[1]прил 4'!F45))</f>
        <v>43.241716085774172</v>
      </c>
    </row>
    <row r="44" spans="1:14" ht="63.75" x14ac:dyDescent="0.2">
      <c r="A44" s="21" t="s">
        <v>88</v>
      </c>
      <c r="B44" s="22" t="s">
        <v>89</v>
      </c>
      <c r="C44" s="23">
        <v>423.14803322875918</v>
      </c>
      <c r="D44" s="23">
        <v>426.09129755764837</v>
      </c>
      <c r="E44" s="23">
        <v>416.95624096236139</v>
      </c>
      <c r="F44" s="23">
        <v>441.40385181331851</v>
      </c>
      <c r="G44" s="24">
        <v>423.21251932973234</v>
      </c>
      <c r="H44" s="24">
        <v>523.05709621463745</v>
      </c>
      <c r="I44" s="24">
        <v>525.9950275994737</v>
      </c>
      <c r="J44" s="23">
        <v>384.95297085234864</v>
      </c>
      <c r="K44" s="23">
        <v>384.95297085234864</v>
      </c>
      <c r="L44" s="23">
        <v>423.21251932973234</v>
      </c>
      <c r="M44" s="25">
        <f>(('[1]прил 1'!D46*'[1]прил 2'!$C$46*'[1]прил 3'!$C$47)+('[1]прил 1'!E46*'[1]прил 2'!$D$46)+('[1]прил 1'!F46*'[1]прил 2'!$E$46*'[1]прил 4'!F46))</f>
        <v>423.21251932973234</v>
      </c>
      <c r="N44" s="25">
        <f>(('[1]прил 1'!D46*'[1]прил 2'!$C$46*'[1]прил 3'!$C$47)+('[1]прил 1'!E46*'[1]прил 2'!$D$46)+('[1]прил 1'!F46*'[1]прил 2'!$E$46*'[1]прил 4'!F46))</f>
        <v>423.21251932973234</v>
      </c>
    </row>
    <row r="45" spans="1:14" ht="40.5" customHeight="1" x14ac:dyDescent="0.2">
      <c r="A45" s="21" t="s">
        <v>90</v>
      </c>
      <c r="B45" s="22" t="s">
        <v>91</v>
      </c>
      <c r="C45" s="23">
        <v>573.31134124671905</v>
      </c>
      <c r="D45" s="23">
        <v>583.49562432494326</v>
      </c>
      <c r="E45" s="23">
        <v>566.70983247487925</v>
      </c>
      <c r="F45" s="23">
        <v>592.8591658328387</v>
      </c>
      <c r="G45" s="24">
        <v>573.40159101136499</v>
      </c>
      <c r="H45" s="24">
        <v>704.9436745951291</v>
      </c>
      <c r="I45" s="24">
        <v>700.49752701943862</v>
      </c>
      <c r="J45" s="23">
        <v>532.47891380747183</v>
      </c>
      <c r="K45" s="23">
        <v>532.47891380747183</v>
      </c>
      <c r="L45" s="23">
        <v>573.40159101136499</v>
      </c>
      <c r="M45" s="25">
        <f>(('[1]прил 1'!D47*'[1]прил 2'!$C$46*'[1]прил 3'!$C$47)+('[1]прил 1'!E47*'[1]прил 2'!$D$46)+('[1]прил 1'!F47*'[1]прил 2'!$E$46*'[1]прил 4'!F47))</f>
        <v>573.40159101136499</v>
      </c>
      <c r="N45" s="25">
        <f>(('[1]прил 1'!D47*'[1]прил 2'!$C$46*'[1]прил 3'!$C$47)+('[1]прил 1'!E47*'[1]прил 2'!$D$46)+('[1]прил 1'!F47*'[1]прил 2'!$E$46*'[1]прил 4'!F47))</f>
        <v>573.40159101136499</v>
      </c>
    </row>
    <row r="46" spans="1:14" ht="38.25" x14ac:dyDescent="0.2">
      <c r="A46" s="21" t="s">
        <v>92</v>
      </c>
      <c r="B46" s="22" t="s">
        <v>93</v>
      </c>
      <c r="C46" s="23">
        <v>139.8459240154933</v>
      </c>
      <c r="D46" s="23">
        <v>141.21332018440333</v>
      </c>
      <c r="E46" s="23">
        <v>137.91345935349972</v>
      </c>
      <c r="F46" s="23">
        <v>145.54893392830115</v>
      </c>
      <c r="G46" s="24">
        <v>139.86741938248434</v>
      </c>
      <c r="H46" s="24">
        <v>172.62712574746504</v>
      </c>
      <c r="I46" s="24">
        <v>173.06135755998793</v>
      </c>
      <c r="J46" s="23">
        <v>127.91820228215533</v>
      </c>
      <c r="K46" s="23">
        <v>127.91820228215533</v>
      </c>
      <c r="L46" s="23">
        <v>139.86741938248434</v>
      </c>
      <c r="M46" s="25">
        <f>(('[1]прил 1'!D48*'[1]прил 2'!$C$46*'[1]прил 3'!$C$47)+('[1]прил 1'!E48*'[1]прил 2'!$D$46)+('[1]прил 1'!F48*'[1]прил 2'!$E$46*'[1]прил 4'!F48))</f>
        <v>139.86741938248434</v>
      </c>
      <c r="N46" s="25">
        <f>(('[1]прил 1'!D48*'[1]прил 2'!$C$46*'[1]прил 3'!$C$47)+('[1]прил 1'!E48*'[1]прил 2'!$D$46)+('[1]прил 1'!F48*'[1]прил 2'!$E$46*'[1]прил 4'!F48))</f>
        <v>139.86741938248434</v>
      </c>
    </row>
    <row r="47" spans="1:14" ht="25.5" x14ac:dyDescent="0.2">
      <c r="A47" s="21" t="s">
        <v>94</v>
      </c>
      <c r="B47" s="22" t="s">
        <v>95</v>
      </c>
      <c r="C47" s="23">
        <v>24.386160045038707</v>
      </c>
      <c r="D47" s="23">
        <v>24.789697236985017</v>
      </c>
      <c r="E47" s="23">
        <v>24.096805044785238</v>
      </c>
      <c r="F47" s="23">
        <v>25.242462470370128</v>
      </c>
      <c r="G47" s="24">
        <v>24.389985094639638</v>
      </c>
      <c r="H47" s="24">
        <v>30.003084778776277</v>
      </c>
      <c r="I47" s="24">
        <v>29.85429660495868</v>
      </c>
      <c r="J47" s="23">
        <v>22.597076328222339</v>
      </c>
      <c r="K47" s="23">
        <v>22.597076328222339</v>
      </c>
      <c r="L47" s="23">
        <v>24.389985094639638</v>
      </c>
      <c r="M47" s="25">
        <f>(('[1]прил 1'!D49*'[1]прил 2'!$C$46*'[1]прил 3'!$C$47)+('[1]прил 1'!E49*'[1]прил 2'!$D$46)+('[1]прил 1'!F49*'[1]прил 2'!$E$46*'[1]прил 4'!F49))</f>
        <v>24.389985094639638</v>
      </c>
      <c r="N47" s="25">
        <f>(('[1]прил 1'!D49*'[1]прил 2'!$C$46*'[1]прил 3'!$C$47)+('[1]прил 1'!E49*'[1]прил 2'!$D$46)+('[1]прил 1'!F49*'[1]прил 2'!$E$46*'[1]прил 4'!F49))</f>
        <v>24.389985094639638</v>
      </c>
    </row>
    <row r="48" spans="1:14" ht="25.5" x14ac:dyDescent="0.2">
      <c r="A48" s="21" t="s">
        <v>96</v>
      </c>
      <c r="B48" s="22" t="s">
        <v>97</v>
      </c>
      <c r="C48" s="23">
        <v>48.677239155326106</v>
      </c>
      <c r="D48" s="23">
        <v>49.53302850938514</v>
      </c>
      <c r="E48" s="23">
        <v>48.114164516415073</v>
      </c>
      <c r="F48" s="23">
        <v>50.344414220538255</v>
      </c>
      <c r="G48" s="24">
        <v>48.6848977084151</v>
      </c>
      <c r="H48" s="24">
        <v>59.858904062304482</v>
      </c>
      <c r="I48" s="24">
        <v>59.493520732349438</v>
      </c>
      <c r="J48" s="23">
        <v>45.194644726568789</v>
      </c>
      <c r="K48" s="23">
        <v>45.194644726568789</v>
      </c>
      <c r="L48" s="23">
        <v>48.6848977084151</v>
      </c>
      <c r="M48" s="25">
        <f>(('[1]прил 1'!D50*'[1]прил 2'!$C$46*'[1]прил 3'!$C$47)+('[1]прил 1'!E50*'[1]прил 2'!$D$46)+('[1]прил 1'!F50*'[1]прил 2'!$E$46*'[1]прил 4'!F50))</f>
        <v>48.6848977084151</v>
      </c>
      <c r="N48" s="25">
        <f>(('[1]прил 1'!D50*'[1]прил 2'!$C$46*'[1]прил 3'!$C$47)+('[1]прил 1'!E50*'[1]прил 2'!$D$46)+('[1]прил 1'!F50*'[1]прил 2'!$E$46*'[1]прил 4'!F50))</f>
        <v>48.6848977084151</v>
      </c>
    </row>
    <row r="49" spans="1:14" ht="51" x14ac:dyDescent="0.2">
      <c r="A49" s="21" t="s">
        <v>98</v>
      </c>
      <c r="B49" s="22" t="s">
        <v>99</v>
      </c>
      <c r="C49" s="23">
        <v>131.89644381052065</v>
      </c>
      <c r="D49" s="23">
        <v>134.5008990561526</v>
      </c>
      <c r="E49" s="23">
        <v>130.45311910883922</v>
      </c>
      <c r="F49" s="23">
        <v>136.17479782656454</v>
      </c>
      <c r="G49" s="24">
        <v>131.91732822951695</v>
      </c>
      <c r="H49" s="24">
        <v>162.02242910679607</v>
      </c>
      <c r="I49" s="24">
        <v>160.64399747888012</v>
      </c>
      <c r="J49" s="23">
        <v>122.96312629921846</v>
      </c>
      <c r="K49" s="23">
        <v>122.96312629921846</v>
      </c>
      <c r="L49" s="23">
        <v>131.91732822951695</v>
      </c>
      <c r="M49" s="25">
        <f>(('[1]прил 1'!D51*'[1]прил 2'!$C$46*'[1]прил 3'!$C$47)+('[1]прил 1'!E51*'[1]прил 2'!$D$46)+('[1]прил 1'!F51*'[1]прил 2'!$E$46*'[1]прил 4'!F51))</f>
        <v>131.91732822951695</v>
      </c>
      <c r="N49" s="25">
        <f>(('[1]прил 1'!D51*'[1]прил 2'!$C$46*'[1]прил 3'!$C$47)+('[1]прил 1'!E51*'[1]прил 2'!$D$46)+('[1]прил 1'!F51*'[1]прил 2'!$E$46*'[1]прил 4'!F51))</f>
        <v>131.91732822951695</v>
      </c>
    </row>
    <row r="50" spans="1:14" ht="25.5" x14ac:dyDescent="0.2">
      <c r="A50" s="21" t="s">
        <v>100</v>
      </c>
      <c r="B50" s="22" t="s">
        <v>101</v>
      </c>
      <c r="C50" s="23">
        <v>45.628471093122435</v>
      </c>
      <c r="D50" s="23">
        <v>41.45011422039893</v>
      </c>
      <c r="E50" s="23">
        <v>43.663875999118247</v>
      </c>
      <c r="F50" s="23">
        <v>51.35991831673239</v>
      </c>
      <c r="G50" s="24">
        <v>45.633335647326589</v>
      </c>
      <c r="H50" s="24">
        <v>59.109155559223581</v>
      </c>
      <c r="I50" s="24">
        <v>65.539699368772133</v>
      </c>
      <c r="J50" s="23">
        <v>33.589332414052492</v>
      </c>
      <c r="K50" s="23">
        <v>33.589332414052492</v>
      </c>
      <c r="L50" s="23">
        <v>45.633335647326589</v>
      </c>
      <c r="M50" s="25">
        <f>(('[1]прил 1'!D52*'[1]прил 2'!$C$46*'[1]прил 3'!$C$47)+('[1]прил 1'!E52*'[1]прил 2'!$D$46)+('[1]прил 1'!F52*'[1]прил 2'!$E$46*'[1]прил 4'!F52))</f>
        <v>45.633335647326589</v>
      </c>
      <c r="N50" s="25">
        <f>(('[1]прил 1'!D52*'[1]прил 2'!$C$46*'[1]прил 3'!$C$47)+('[1]прил 1'!E52*'[1]прил 2'!$D$46)+('[1]прил 1'!F52*'[1]прил 2'!$E$46*'[1]прил 4'!F52))</f>
        <v>45.633335647326589</v>
      </c>
    </row>
    <row r="51" spans="1:14" ht="25.5" x14ac:dyDescent="0.2">
      <c r="A51" s="21" t="s">
        <v>102</v>
      </c>
      <c r="B51" s="22" t="s">
        <v>103</v>
      </c>
      <c r="C51" s="23">
        <v>135.9184187854452</v>
      </c>
      <c r="D51" s="23">
        <v>134.16252730652684</v>
      </c>
      <c r="E51" s="23">
        <v>133.1502993559123</v>
      </c>
      <c r="F51" s="23">
        <v>144.04329508164733</v>
      </c>
      <c r="G51" s="24">
        <v>135.93787700226181</v>
      </c>
      <c r="H51" s="24">
        <v>169.63673627765229</v>
      </c>
      <c r="I51" s="24">
        <v>174.2539065146558</v>
      </c>
      <c r="J51" s="23">
        <v>118.89076754958596</v>
      </c>
      <c r="K51" s="23">
        <v>118.89076754958596</v>
      </c>
      <c r="L51" s="23">
        <v>135.93787700226181</v>
      </c>
      <c r="M51" s="25">
        <f>(('[1]прил 1'!D53*'[1]прил 2'!$C$46*'[1]прил 3'!$C$47)+('[1]прил 1'!E53*'[1]прил 2'!$D$46)+('[1]прил 1'!F53*'[1]прил 2'!$E$46*'[1]прил 4'!F53))</f>
        <v>135.93787700226181</v>
      </c>
      <c r="N51" s="25">
        <f>(('[1]прил 1'!D53*'[1]прил 2'!$C$46*'[1]прил 3'!$C$47)+('[1]прил 1'!E53*'[1]прил 2'!$D$46)+('[1]прил 1'!F53*'[1]прил 2'!$E$46*'[1]прил 4'!F53))</f>
        <v>135.93787700226181</v>
      </c>
    </row>
    <row r="52" spans="1:14" x14ac:dyDescent="0.2">
      <c r="A52" s="21" t="s">
        <v>104</v>
      </c>
      <c r="B52" s="22" t="s">
        <v>105</v>
      </c>
      <c r="C52" s="23">
        <v>62.481401803638427</v>
      </c>
      <c r="D52" s="23" t="s">
        <v>32</v>
      </c>
      <c r="E52" s="23" t="s">
        <v>32</v>
      </c>
      <c r="F52" s="23" t="s">
        <v>32</v>
      </c>
      <c r="G52" s="23" t="s">
        <v>32</v>
      </c>
      <c r="H52" s="23" t="s">
        <v>32</v>
      </c>
      <c r="I52" s="23" t="s">
        <v>32</v>
      </c>
      <c r="J52" s="23" t="s">
        <v>32</v>
      </c>
      <c r="K52" s="23" t="s">
        <v>32</v>
      </c>
      <c r="L52" s="23">
        <v>62.491334873297554</v>
      </c>
      <c r="M52" s="25">
        <f>(('[1]прил 1'!D54*'[1]прил 2'!$C$46*'[1]прил 3'!$C$47)+('[1]прил 1'!E54*'[1]прил 2'!$D$46)+('[1]прил 1'!F54*'[1]прил 2'!$E$46*'[1]прил 4'!F54))</f>
        <v>62.491334873297554</v>
      </c>
      <c r="N52" s="25">
        <f>(('[1]прил 1'!D54*'[1]прил 2'!$C$46*'[1]прил 3'!$C$47)+('[1]прил 1'!E54*'[1]прил 2'!$D$46)+('[1]прил 1'!F54*'[1]прил 2'!$E$46*'[1]прил 4'!F54))</f>
        <v>62.491334873297554</v>
      </c>
    </row>
    <row r="53" spans="1:14" x14ac:dyDescent="0.2">
      <c r="A53" s="21" t="s">
        <v>106</v>
      </c>
      <c r="B53" s="22" t="s">
        <v>107</v>
      </c>
      <c r="C53" s="23">
        <v>95.655031857235926</v>
      </c>
      <c r="D53" s="23" t="s">
        <v>32</v>
      </c>
      <c r="E53" s="23" t="s">
        <v>32</v>
      </c>
      <c r="F53" s="23" t="s">
        <v>32</v>
      </c>
      <c r="G53" s="23" t="s">
        <v>32</v>
      </c>
      <c r="H53" s="23" t="s">
        <v>32</v>
      </c>
      <c r="I53" s="23" t="s">
        <v>32</v>
      </c>
      <c r="J53" s="23" t="s">
        <v>32</v>
      </c>
      <c r="K53" s="23" t="s">
        <v>32</v>
      </c>
      <c r="L53" s="23">
        <v>95.669931461724602</v>
      </c>
      <c r="M53" s="25">
        <f>(('[1]прил 1'!D55*'[1]прил 2'!$C$46*'[1]прил 3'!$C$47)+('[1]прил 1'!E55*'[1]прил 2'!$D$46)+('[1]прил 1'!F55*'[1]прил 2'!$E$46*'[1]прил 4'!F55))</f>
        <v>95.669931461724602</v>
      </c>
      <c r="N53" s="25">
        <f>(('[1]прил 1'!D55*'[1]прил 2'!$C$46*'[1]прил 3'!$C$47)+('[1]прил 1'!E55*'[1]прил 2'!$D$46)+('[1]прил 1'!F55*'[1]прил 2'!$E$46*'[1]прил 4'!F55))</f>
        <v>95.669931461724602</v>
      </c>
    </row>
    <row r="54" spans="1:14" s="20" customFormat="1" x14ac:dyDescent="0.2">
      <c r="A54" s="15" t="s">
        <v>108</v>
      </c>
      <c r="B54" s="35" t="s">
        <v>109</v>
      </c>
      <c r="C54" s="36"/>
      <c r="D54" s="36"/>
      <c r="E54" s="36"/>
      <c r="F54" s="36"/>
      <c r="G54" s="37"/>
      <c r="H54" s="37"/>
      <c r="I54" s="37"/>
      <c r="J54" s="36"/>
      <c r="K54" s="36"/>
      <c r="L54" s="36"/>
      <c r="M54" s="25"/>
      <c r="N54" s="25"/>
    </row>
    <row r="55" spans="1:14" x14ac:dyDescent="0.2">
      <c r="A55" s="21" t="s">
        <v>110</v>
      </c>
      <c r="B55" s="22" t="s">
        <v>111</v>
      </c>
      <c r="C55" s="23">
        <v>143.13519533400265</v>
      </c>
      <c r="D55" s="23">
        <v>144.4300953969946</v>
      </c>
      <c r="E55" s="23">
        <v>141.1270860094109</v>
      </c>
      <c r="F55" s="23">
        <v>149.05994228525796</v>
      </c>
      <c r="G55" s="24">
        <v>143.15714765480482</v>
      </c>
      <c r="H55" s="24">
        <v>176.75045984085381</v>
      </c>
      <c r="I55" s="24">
        <v>177.33722970974117</v>
      </c>
      <c r="J55" s="23">
        <v>130.74253990028041</v>
      </c>
      <c r="K55" s="23">
        <v>130.74253990028041</v>
      </c>
      <c r="L55" s="23">
        <v>143.15714765480482</v>
      </c>
      <c r="M55" s="25">
        <f>(('[1]прил 1'!D57*'[1]прил 2'!$C$46*'[1]прил 3'!$C$47)+('[1]прил 1'!E57*'[1]прил 2'!$D$46)+('[1]прил 1'!F57*'[1]прил 2'!$E$46*'[1]прил 4'!F57))</f>
        <v>143.15714765480482</v>
      </c>
      <c r="N55" s="25">
        <f>(('[1]прил 1'!D57*'[1]прил 2'!$C$46*'[1]прил 3'!$C$47)+('[1]прил 1'!E57*'[1]прил 2'!$D$46)+('[1]прил 1'!F57*'[1]прил 2'!$E$46*'[1]прил 4'!F57))</f>
        <v>143.15714765480482</v>
      </c>
    </row>
    <row r="56" spans="1:14" x14ac:dyDescent="0.2">
      <c r="A56" s="21" t="s">
        <v>112</v>
      </c>
      <c r="B56" s="22" t="s">
        <v>113</v>
      </c>
      <c r="C56" s="23">
        <v>140.13183501011599</v>
      </c>
      <c r="D56" s="23">
        <v>142.39083897539763</v>
      </c>
      <c r="E56" s="23">
        <v>138.45182387216732</v>
      </c>
      <c r="F56" s="23">
        <v>145.10257338790143</v>
      </c>
      <c r="G56" s="24">
        <v>140.15378733091819</v>
      </c>
      <c r="H56" s="24">
        <v>172.44480209921466</v>
      </c>
      <c r="I56" s="24">
        <v>171.67122640963572</v>
      </c>
      <c r="J56" s="23">
        <v>129.74562617932642</v>
      </c>
      <c r="K56" s="23">
        <v>129.74562617932642</v>
      </c>
      <c r="L56" s="23">
        <v>140.15378733091819</v>
      </c>
      <c r="M56" s="25">
        <f>(('[1]прил 1'!D58*'[1]прил 2'!$C$46*'[1]прил 3'!$C$47)+('[1]прил 1'!E58*'[1]прил 2'!$D$46)+('[1]прил 1'!F58*'[1]прил 2'!$E$46*'[1]прил 4'!F58))</f>
        <v>140.15378733091819</v>
      </c>
      <c r="N56" s="25">
        <f>(('[1]прил 1'!D58*'[1]прил 2'!$C$46*'[1]прил 3'!$C$47)+('[1]прил 1'!E58*'[1]прил 2'!$D$46)+('[1]прил 1'!F58*'[1]прил 2'!$E$46*'[1]прил 4'!F58))</f>
        <v>140.15378733091819</v>
      </c>
    </row>
    <row r="57" spans="1:14" x14ac:dyDescent="0.2">
      <c r="A57" s="21" t="s">
        <v>114</v>
      </c>
      <c r="B57" s="22" t="s">
        <v>115</v>
      </c>
      <c r="C57" s="23">
        <v>143.13519533400265</v>
      </c>
      <c r="D57" s="23">
        <v>144.4300953969946</v>
      </c>
      <c r="E57" s="23">
        <v>141.1270860094109</v>
      </c>
      <c r="F57" s="23">
        <v>149.05994228525796</v>
      </c>
      <c r="G57" s="24">
        <v>143.15714765480482</v>
      </c>
      <c r="H57" s="24">
        <v>176.75045984085381</v>
      </c>
      <c r="I57" s="24">
        <v>177.33722970974117</v>
      </c>
      <c r="J57" s="23">
        <v>130.74253990028041</v>
      </c>
      <c r="K57" s="23">
        <v>130.74253990028041</v>
      </c>
      <c r="L57" s="23">
        <v>143.15714765480482</v>
      </c>
      <c r="M57" s="25">
        <f>(('[1]прил 1'!D59*'[1]прил 2'!$C$46*'[1]прил 3'!$C$47)+('[1]прил 1'!E59*'[1]прил 2'!$D$46)+('[1]прил 1'!F59*'[1]прил 2'!$E$46*'[1]прил 4'!F59))</f>
        <v>143.15714765480482</v>
      </c>
      <c r="N57" s="25">
        <f>(('[1]прил 1'!D59*'[1]прил 2'!$C$46*'[1]прил 3'!$C$47)+('[1]прил 1'!E59*'[1]прил 2'!$D$46)+('[1]прил 1'!F59*'[1]прил 2'!$E$46*'[1]прил 4'!F59))</f>
        <v>143.15714765480482</v>
      </c>
    </row>
    <row r="58" spans="1:14" x14ac:dyDescent="0.2">
      <c r="A58" s="21" t="s">
        <v>116</v>
      </c>
      <c r="B58" s="22" t="s">
        <v>117</v>
      </c>
      <c r="C58" s="23">
        <v>152.99145433085374</v>
      </c>
      <c r="D58" s="23">
        <v>151.12241243015066</v>
      </c>
      <c r="E58" s="23">
        <v>149.90661083013541</v>
      </c>
      <c r="F58" s="23">
        <v>162.04701296346178</v>
      </c>
      <c r="G58" s="24">
        <v>153.01340665165594</v>
      </c>
      <c r="H58" s="24">
        <v>190.88052525986893</v>
      </c>
      <c r="I58" s="24">
        <v>195.93160067438885</v>
      </c>
      <c r="J58" s="23">
        <v>134.0141552815881</v>
      </c>
      <c r="K58" s="23">
        <v>134.0141552815881</v>
      </c>
      <c r="L58" s="23">
        <v>153.01340665165594</v>
      </c>
      <c r="M58" s="25">
        <f>(('[1]прил 1'!D60*'[1]прил 2'!$C$46*'[1]прил 3'!$C$47)+('[1]прил 1'!E60*'[1]прил 2'!$D$46)+('[1]прил 1'!F60*'[1]прил 2'!$E$46*'[1]прил 4'!F60))</f>
        <v>153.01340665165594</v>
      </c>
      <c r="N58" s="25">
        <f>(('[1]прил 1'!D60*'[1]прил 2'!$C$46*'[1]прил 3'!$C$47)+('[1]прил 1'!E60*'[1]прил 2'!$D$46)+('[1]прил 1'!F60*'[1]прил 2'!$E$46*'[1]прил 4'!F60))</f>
        <v>153.01340665165594</v>
      </c>
    </row>
    <row r="59" spans="1:14" x14ac:dyDescent="0.2">
      <c r="A59" s="21" t="s">
        <v>118</v>
      </c>
      <c r="B59" s="22" t="s">
        <v>119</v>
      </c>
      <c r="C59" s="23">
        <v>165.08846119095273</v>
      </c>
      <c r="D59" s="23">
        <v>159.33617843263804</v>
      </c>
      <c r="E59" s="23">
        <v>160.68209593240843</v>
      </c>
      <c r="F59" s="23">
        <v>177.98659847323921</v>
      </c>
      <c r="G59" s="24">
        <v>165.1104135117549</v>
      </c>
      <c r="H59" s="24">
        <v>208.22295694333854</v>
      </c>
      <c r="I59" s="24">
        <v>218.75326487684447</v>
      </c>
      <c r="J59" s="23">
        <v>138.02954831498232</v>
      </c>
      <c r="K59" s="23">
        <v>138.02954831498232</v>
      </c>
      <c r="L59" s="23">
        <v>165.1104135117549</v>
      </c>
      <c r="M59" s="25">
        <f>(('[1]прил 1'!D61*'[1]прил 2'!$C$46*'[1]прил 3'!$C$47)+('[1]прил 1'!E61*'[1]прил 2'!$D$46)+('[1]прил 1'!F61*'[1]прил 2'!$E$46*'[1]прил 4'!F61))</f>
        <v>165.1104135117549</v>
      </c>
      <c r="N59" s="25">
        <f>(('[1]прил 1'!D61*'[1]прил 2'!$C$46*'[1]прил 3'!$C$47)+('[1]прил 1'!E61*'[1]прил 2'!$D$46)+('[1]прил 1'!F61*'[1]прил 2'!$E$46*'[1]прил 4'!F61))</f>
        <v>165.1104135117549</v>
      </c>
    </row>
    <row r="60" spans="1:14" ht="25.5" x14ac:dyDescent="0.2">
      <c r="A60" s="21" t="s">
        <v>120</v>
      </c>
      <c r="B60" s="22" t="s">
        <v>121</v>
      </c>
      <c r="C60" s="23">
        <v>153.07501989540617</v>
      </c>
      <c r="D60" s="23">
        <v>151.17915274625014</v>
      </c>
      <c r="E60" s="23">
        <v>149.9810473834342</v>
      </c>
      <c r="F60" s="23">
        <v>162.15712288381317</v>
      </c>
      <c r="G60" s="24">
        <v>153.09697221620834</v>
      </c>
      <c r="H60" s="24">
        <v>191.00032597678191</v>
      </c>
      <c r="I60" s="24">
        <v>196.08925167642261</v>
      </c>
      <c r="J60" s="23">
        <v>134.04189343116644</v>
      </c>
      <c r="K60" s="23">
        <v>134.04189343116644</v>
      </c>
      <c r="L60" s="23">
        <v>153.09697221620834</v>
      </c>
      <c r="M60" s="25">
        <f>(('[1]прил 1'!D62*'[1]прил 2'!$C$46*'[1]прил 3'!$C$47)+('[1]прил 1'!E62*'[1]прил 2'!$D$46)+('[1]прил 1'!F62*'[1]прил 2'!$E$46*'[1]прил 4'!F62))</f>
        <v>153.09697221620834</v>
      </c>
      <c r="N60" s="25">
        <f>(('[1]прил 1'!D62*'[1]прил 2'!$C$46*'[1]прил 3'!$C$47)+('[1]прил 1'!E62*'[1]прил 2'!$D$46)+('[1]прил 1'!F62*'[1]прил 2'!$E$46*'[1]прил 4'!F62))</f>
        <v>153.09697221620834</v>
      </c>
    </row>
    <row r="61" spans="1:14" x14ac:dyDescent="0.2">
      <c r="A61" s="21" t="s">
        <v>122</v>
      </c>
      <c r="B61" s="22" t="s">
        <v>123</v>
      </c>
      <c r="C61" s="23">
        <v>46.193252937654805</v>
      </c>
      <c r="D61" s="23">
        <v>45.450202155796497</v>
      </c>
      <c r="E61" s="23">
        <v>45.210276824561355</v>
      </c>
      <c r="F61" s="23">
        <v>49.077021232880128</v>
      </c>
      <c r="G61" s="24">
        <v>46.199798031414588</v>
      </c>
      <c r="H61" s="24">
        <v>57.740864868334</v>
      </c>
      <c r="I61" s="24">
        <v>59.509001124589929</v>
      </c>
      <c r="J61" s="23">
        <v>40.148495266427524</v>
      </c>
      <c r="K61" s="23">
        <v>40.148495266427524</v>
      </c>
      <c r="L61" s="23">
        <v>46.199798031414588</v>
      </c>
      <c r="M61" s="25">
        <f>(('[1]прил 1'!D63*'[1]прил 2'!$C$46*'[1]прил 3'!$C$47)+('[1]прил 1'!E63*'[1]прил 2'!$D$46)+('[1]прил 1'!F63*'[1]прил 2'!$E$46*'[1]прил 4'!F63))</f>
        <v>46.199798031414588</v>
      </c>
      <c r="N61" s="25">
        <f>(('[1]прил 1'!D63*'[1]прил 2'!$C$46*'[1]прил 3'!$C$47)+('[1]прил 1'!E63*'[1]прил 2'!$D$46)+('[1]прил 1'!F63*'[1]прил 2'!$E$46*'[1]прил 4'!F63))</f>
        <v>46.199798031414588</v>
      </c>
    </row>
    <row r="62" spans="1:14" ht="25.5" x14ac:dyDescent="0.2">
      <c r="A62" s="21" t="s">
        <v>124</v>
      </c>
      <c r="B62" s="22" t="s">
        <v>125</v>
      </c>
      <c r="C62" s="23">
        <v>48.166987184230145</v>
      </c>
      <c r="D62" s="23">
        <v>46.790351123219089</v>
      </c>
      <c r="E62" s="23">
        <v>46.968393044199892</v>
      </c>
      <c r="F62" s="23">
        <v>51.677706357779407</v>
      </c>
      <c r="G62" s="24">
        <v>48.173532277989928</v>
      </c>
      <c r="H62" s="24">
        <v>60.570436821827727</v>
      </c>
      <c r="I62" s="24">
        <v>63.232558589767791</v>
      </c>
      <c r="J62" s="23">
        <v>40.803642348273961</v>
      </c>
      <c r="K62" s="23">
        <v>40.803642348273961</v>
      </c>
      <c r="L62" s="23">
        <v>48.173532277989928</v>
      </c>
      <c r="M62" s="25">
        <f>(('[1]прил 1'!D64*'[1]прил 2'!$C$46*'[1]прил 3'!$C$47)+('[1]прил 1'!E64*'[1]прил 2'!$D$46)+('[1]прил 1'!F64*'[1]прил 2'!$E$46*'[1]прил 4'!F64))</f>
        <v>48.173532277989928</v>
      </c>
      <c r="N62" s="25">
        <f>(('[1]прил 1'!D64*'[1]прил 2'!$C$46*'[1]прил 3'!$C$47)+('[1]прил 1'!E64*'[1]прил 2'!$D$46)+('[1]прил 1'!F64*'[1]прил 2'!$E$46*'[1]прил 4'!F64))</f>
        <v>48.173532277989928</v>
      </c>
    </row>
    <row r="63" spans="1:14" ht="25.5" x14ac:dyDescent="0.2">
      <c r="A63" s="21" t="s">
        <v>126</v>
      </c>
      <c r="B63" s="22" t="s">
        <v>127</v>
      </c>
      <c r="C63" s="23">
        <v>52.590235301767564</v>
      </c>
      <c r="D63" s="23">
        <v>51.455828029141195</v>
      </c>
      <c r="E63" s="23">
        <v>51.387919763803083</v>
      </c>
      <c r="F63" s="23">
        <v>56.114793247970717</v>
      </c>
      <c r="G63" s="24">
        <v>52.597552742034956</v>
      </c>
      <c r="H63" s="24">
        <v>65.91070819194789</v>
      </c>
      <c r="I63" s="24">
        <v>68.315973273714476</v>
      </c>
      <c r="J63" s="23">
        <v>45.200181836693893</v>
      </c>
      <c r="K63" s="23">
        <v>45.200181836693893</v>
      </c>
      <c r="L63" s="23">
        <v>52.597552742034956</v>
      </c>
      <c r="M63" s="25">
        <f>(('[1]прил 1'!D65*'[1]прил 2'!$C$46*'[1]прил 3'!$C$47)+('[1]прил 1'!E65*'[1]прил 2'!$D$46)+('[1]прил 1'!F65*'[1]прил 2'!$E$46*'[1]прил 4'!F65))</f>
        <v>52.597552742034956</v>
      </c>
      <c r="N63" s="25">
        <f>(('[1]прил 1'!D65*'[1]прил 2'!$C$46*'[1]прил 3'!$C$47)+('[1]прил 1'!E65*'[1]прил 2'!$D$46)+('[1]прил 1'!F65*'[1]прил 2'!$E$46*'[1]прил 4'!F65))</f>
        <v>52.597552742034956</v>
      </c>
    </row>
    <row r="64" spans="1:14" x14ac:dyDescent="0.2">
      <c r="A64" s="21" t="s">
        <v>128</v>
      </c>
      <c r="B64" s="22" t="s">
        <v>129</v>
      </c>
      <c r="C64" s="23">
        <v>49.586874977880925</v>
      </c>
      <c r="D64" s="23">
        <v>49.416571607544213</v>
      </c>
      <c r="E64" s="23">
        <v>48.712657626559519</v>
      </c>
      <c r="F64" s="23">
        <v>52.1574243506142</v>
      </c>
      <c r="G64" s="24">
        <v>49.594192418148317</v>
      </c>
      <c r="H64" s="24">
        <v>61.60505045030871</v>
      </c>
      <c r="I64" s="24">
        <v>62.649969973608989</v>
      </c>
      <c r="J64" s="23">
        <v>44.203268115739924</v>
      </c>
      <c r="K64" s="23">
        <v>44.203268115739924</v>
      </c>
      <c r="L64" s="23">
        <v>49.594192418148317</v>
      </c>
      <c r="M64" s="25">
        <f>(('[1]прил 1'!D66*'[1]прил 2'!$C$46*'[1]прил 3'!$C$47)+('[1]прил 1'!E66*'[1]прил 2'!$D$46)+('[1]прил 1'!F66*'[1]прил 2'!$E$46*'[1]прил 4'!F66))</f>
        <v>49.594192418148317</v>
      </c>
      <c r="N64" s="25">
        <f>(('[1]прил 1'!D66*'[1]прил 2'!$C$46*'[1]прил 3'!$C$47)+('[1]прил 1'!E66*'[1]прил 2'!$D$46)+('[1]прил 1'!F66*'[1]прил 2'!$E$46*'[1]прил 4'!F66))</f>
        <v>49.594192418148317</v>
      </c>
    </row>
    <row r="65" spans="1:14" s="20" customFormat="1" x14ac:dyDescent="0.2">
      <c r="A65" s="15">
        <v>4</v>
      </c>
      <c r="B65" s="35" t="s">
        <v>130</v>
      </c>
      <c r="C65" s="36"/>
      <c r="D65" s="36"/>
      <c r="E65" s="36"/>
      <c r="F65" s="36"/>
      <c r="G65" s="37"/>
      <c r="H65" s="37"/>
      <c r="I65" s="37"/>
      <c r="J65" s="36"/>
      <c r="K65" s="36"/>
      <c r="L65" s="36"/>
      <c r="M65" s="25"/>
      <c r="N65" s="25"/>
    </row>
    <row r="66" spans="1:14" ht="25.5" x14ac:dyDescent="0.2">
      <c r="A66" s="21" t="s">
        <v>131</v>
      </c>
      <c r="B66" s="38" t="s">
        <v>132</v>
      </c>
      <c r="C66" s="23">
        <v>64.979449135191203</v>
      </c>
      <c r="D66" s="23">
        <v>64.02155688684374</v>
      </c>
      <c r="E66" s="23">
        <v>63.621907432032501</v>
      </c>
      <c r="F66" s="23">
        <v>68.962899034743998</v>
      </c>
      <c r="G66" s="24">
        <v>64.988696621702758</v>
      </c>
      <c r="H66" s="24">
        <v>81.170722960116265</v>
      </c>
      <c r="I66" s="24">
        <v>83.53915326229162</v>
      </c>
      <c r="J66" s="23">
        <v>56.630255038719206</v>
      </c>
      <c r="K66" s="23">
        <v>56.630255038719206</v>
      </c>
      <c r="L66" s="23">
        <v>64.988696621702758</v>
      </c>
      <c r="M66" s="25">
        <f>(('[1]прил 1'!D68*'[1]прил 2'!$C$46*'[1]прил 3'!$C$47)+('[1]прил 1'!E68*'[1]прил 2'!$D$46)+('[1]прил 1'!F68*'[1]прил 2'!$E$46*'[1]прил 4'!F68))</f>
        <v>64.988696621702758</v>
      </c>
      <c r="N66" s="25">
        <f>(('[1]прил 1'!D68*'[1]прил 2'!$C$46*'[1]прил 3'!$C$47)+('[1]прил 1'!E68*'[1]прил 2'!$D$46)+('[1]прил 1'!F68*'[1]прил 2'!$E$46*'[1]прил 4'!F68))</f>
        <v>64.988696621702758</v>
      </c>
    </row>
    <row r="67" spans="1:14" ht="25.5" x14ac:dyDescent="0.2">
      <c r="A67" s="21" t="s">
        <v>133</v>
      </c>
      <c r="B67" s="38" t="s">
        <v>134</v>
      </c>
      <c r="C67" s="23">
        <v>64.979449135191203</v>
      </c>
      <c r="D67" s="23">
        <v>64.02155688684374</v>
      </c>
      <c r="E67" s="23">
        <v>63.621907432032501</v>
      </c>
      <c r="F67" s="23">
        <v>68.962899034743998</v>
      </c>
      <c r="G67" s="24">
        <v>64.988696621702758</v>
      </c>
      <c r="H67" s="24">
        <v>81.170722960116265</v>
      </c>
      <c r="I67" s="24">
        <v>83.53915326229162</v>
      </c>
      <c r="J67" s="23">
        <v>56.630255038719206</v>
      </c>
      <c r="K67" s="23">
        <v>56.630255038719206</v>
      </c>
      <c r="L67" s="23">
        <v>64.988696621702758</v>
      </c>
      <c r="M67" s="25">
        <f>(('[1]прил 1'!D69*'[1]прил 2'!$C$46*'[1]прил 3'!$C$47)+('[1]прил 1'!E69*'[1]прил 2'!$D$46)+('[1]прил 1'!F69*'[1]прил 2'!$E$46*'[1]прил 4'!F69))</f>
        <v>64.988696621702758</v>
      </c>
      <c r="N67" s="25">
        <f>(('[1]прил 1'!D69*'[1]прил 2'!$C$46*'[1]прил 3'!$C$47)+('[1]прил 1'!E69*'[1]прил 2'!$D$46)+('[1]прил 1'!F69*'[1]прил 2'!$E$46*'[1]прил 4'!F69))</f>
        <v>64.988696621702758</v>
      </c>
    </row>
    <row r="68" spans="1:14" ht="25.5" x14ac:dyDescent="0.2">
      <c r="A68" s="21" t="s">
        <v>135</v>
      </c>
      <c r="B68" s="22" t="s">
        <v>136</v>
      </c>
      <c r="C68" s="23">
        <v>64.979449135191203</v>
      </c>
      <c r="D68" s="23">
        <v>64.02155688684374</v>
      </c>
      <c r="E68" s="23">
        <v>63.621907432032501</v>
      </c>
      <c r="F68" s="23">
        <v>68.962899034743998</v>
      </c>
      <c r="G68" s="24">
        <v>64.988696621702758</v>
      </c>
      <c r="H68" s="24">
        <v>81.170722960116265</v>
      </c>
      <c r="I68" s="24">
        <v>83.53915326229162</v>
      </c>
      <c r="J68" s="23">
        <v>56.630255038719206</v>
      </c>
      <c r="K68" s="23">
        <v>56.630255038719206</v>
      </c>
      <c r="L68" s="23">
        <v>64.988696621702758</v>
      </c>
      <c r="M68" s="25">
        <f>(('[1]прил 1'!D70*'[1]прил 2'!$C$46*'[1]прил 3'!$C$47)+('[1]прил 1'!E70*'[1]прил 2'!$D$46)+('[1]прил 1'!F70*'[1]прил 2'!$E$46*'[1]прил 4'!F70))</f>
        <v>64.988696621702758</v>
      </c>
      <c r="N68" s="25">
        <f>(('[1]прил 1'!D70*'[1]прил 2'!$C$46*'[1]прил 3'!$C$47)+('[1]прил 1'!E70*'[1]прил 2'!$D$46)+('[1]прил 1'!F70*'[1]прил 2'!$E$46*'[1]прил 4'!F70))</f>
        <v>64.988696621702758</v>
      </c>
    </row>
    <row r="69" spans="1:14" ht="25.5" x14ac:dyDescent="0.2">
      <c r="A69" s="21" t="s">
        <v>137</v>
      </c>
      <c r="B69" s="22" t="s">
        <v>138</v>
      </c>
      <c r="C69" s="23">
        <v>32.448891671388893</v>
      </c>
      <c r="D69" s="23">
        <v>32.851465485333392</v>
      </c>
      <c r="E69" s="23">
        <v>32.025100972519709</v>
      </c>
      <c r="F69" s="23">
        <v>33.700789655132354</v>
      </c>
      <c r="G69" s="24">
        <v>32.453918942479639</v>
      </c>
      <c r="H69" s="24">
        <v>40.00385315260602</v>
      </c>
      <c r="I69" s="24">
        <v>39.988620021053741</v>
      </c>
      <c r="J69" s="23">
        <v>29.831532126186225</v>
      </c>
      <c r="K69" s="23">
        <v>29.831532126186225</v>
      </c>
      <c r="L69" s="23">
        <v>32.453918942479639</v>
      </c>
      <c r="M69" s="25">
        <f>(('[1]прил 1'!D71*'[1]прил 2'!$C$46*'[1]прил 3'!$C$47)+('[1]прил 1'!E71*'[1]прил 2'!$D$46)+('[1]прил 1'!F71*'[1]прил 2'!$E$46*'[1]прил 4'!F71))</f>
        <v>32.453918942479639</v>
      </c>
      <c r="N69" s="25">
        <f>(('[1]прил 1'!D71*'[1]прил 2'!$C$46*'[1]прил 3'!$C$47)+('[1]прил 1'!E71*'[1]прил 2'!$D$46)+('[1]прил 1'!F71*'[1]прил 2'!$E$46*'[1]прил 4'!F71))</f>
        <v>32.453918942479639</v>
      </c>
    </row>
    <row r="70" spans="1:14" x14ac:dyDescent="0.2">
      <c r="A70" s="21" t="s">
        <v>139</v>
      </c>
      <c r="B70" s="22" t="s">
        <v>140</v>
      </c>
      <c r="C70" s="23">
        <v>29.38336019512596</v>
      </c>
      <c r="D70" s="23">
        <v>29.901583138417273</v>
      </c>
      <c r="E70" s="23">
        <v>29.043940073312196</v>
      </c>
      <c r="F70" s="23">
        <v>30.388357638353177</v>
      </c>
      <c r="G70" s="24">
        <v>29.387983938381737</v>
      </c>
      <c r="H70" s="24">
        <v>36.132035749441997</v>
      </c>
      <c r="I70" s="24">
        <v>35.909250567116956</v>
      </c>
      <c r="J70" s="23">
        <v>27.284023378917993</v>
      </c>
      <c r="K70" s="23">
        <v>27.284023378917993</v>
      </c>
      <c r="L70" s="23">
        <v>29.387983938381737</v>
      </c>
      <c r="M70" s="25">
        <f>(('[1]прил 1'!D72*'[1]прил 2'!$C$46*'[1]прил 3'!$C$47)+('[1]прил 1'!E72*'[1]прил 2'!$D$46)+('[1]прил 1'!F72*'[1]прил 2'!$E$46*'[1]прил 4'!F72))</f>
        <v>29.387983938381737</v>
      </c>
      <c r="N70" s="25">
        <f>(('[1]прил 1'!D72*'[1]прил 2'!$C$46*'[1]прил 3'!$C$47)+('[1]прил 1'!E72*'[1]прил 2'!$D$46)+('[1]прил 1'!F72*'[1]прил 2'!$E$46*'[1]прил 4'!F72))</f>
        <v>29.387983938381737</v>
      </c>
    </row>
    <row r="71" spans="1:14" s="20" customFormat="1" x14ac:dyDescent="0.2">
      <c r="A71" s="15">
        <v>5</v>
      </c>
      <c r="B71" s="35" t="s">
        <v>141</v>
      </c>
      <c r="C71" s="36"/>
      <c r="D71" s="36"/>
      <c r="E71" s="36"/>
      <c r="F71" s="36"/>
      <c r="G71" s="37"/>
      <c r="H71" s="37"/>
      <c r="I71" s="37"/>
      <c r="J71" s="36"/>
      <c r="K71" s="36"/>
      <c r="L71" s="36"/>
      <c r="M71" s="25"/>
      <c r="N71" s="25"/>
    </row>
    <row r="72" spans="1:14" ht="38.25" x14ac:dyDescent="0.2">
      <c r="A72" s="21" t="s">
        <v>142</v>
      </c>
      <c r="B72" s="22" t="s">
        <v>143</v>
      </c>
      <c r="C72" s="23">
        <v>283.44665567314814</v>
      </c>
      <c r="D72" s="23">
        <v>289.45416066572955</v>
      </c>
      <c r="E72" s="23">
        <v>280.46336077549739</v>
      </c>
      <c r="F72" s="23">
        <v>292.29728507787888</v>
      </c>
      <c r="G72" s="24">
        <v>283.4917272308312</v>
      </c>
      <c r="H72" s="24">
        <v>347.940458743107</v>
      </c>
      <c r="I72" s="24">
        <v>344.41994836207425</v>
      </c>
      <c r="J72" s="23">
        <v>264.97210160013572</v>
      </c>
      <c r="K72" s="23">
        <v>264.97210160013572</v>
      </c>
      <c r="L72" s="23">
        <v>283.4917272308312</v>
      </c>
      <c r="M72" s="25">
        <f>(('[1]прил 1'!D74*'[1]прил 2'!$C$46*'[1]прил 3'!$C$47)+('[1]прил 1'!E74*'[1]прил 2'!$D$46)+('[1]прил 1'!F74*'[1]прил 2'!$E$46*'[1]прил 4'!F74))</f>
        <v>283.4917272308312</v>
      </c>
      <c r="N72" s="25">
        <f>(('[1]прил 1'!D74*'[1]прил 2'!$C$46*'[1]прил 3'!$C$47)+('[1]прил 1'!E74*'[1]прил 2'!$D$46)+('[1]прил 1'!F74*'[1]прил 2'!$E$46*'[1]прил 4'!F74))</f>
        <v>283.4917272308312</v>
      </c>
    </row>
    <row r="73" spans="1:14" ht="25.5" x14ac:dyDescent="0.2">
      <c r="A73" s="21" t="s">
        <v>144</v>
      </c>
      <c r="B73" s="22" t="s">
        <v>145</v>
      </c>
      <c r="C73" s="23">
        <v>219.24756858740932</v>
      </c>
      <c r="D73" s="23">
        <v>220.83134109565191</v>
      </c>
      <c r="E73" s="23">
        <v>216.05634055471202</v>
      </c>
      <c r="F73" s="23">
        <v>228.65735014816499</v>
      </c>
      <c r="G73" s="24">
        <v>219.28100836406023</v>
      </c>
      <c r="H73" s="24">
        <v>270.97850520748386</v>
      </c>
      <c r="I73" s="24">
        <v>272.42083291941771</v>
      </c>
      <c r="J73" s="23">
        <v>199.56092445304625</v>
      </c>
      <c r="K73" s="23">
        <v>199.56092445304625</v>
      </c>
      <c r="L73" s="23">
        <v>219.28100836406023</v>
      </c>
      <c r="M73" s="25">
        <f>(('[1]прил 1'!D75*'[1]прил 2'!$C$46*'[1]прил 3'!$C$47)+('[1]прил 1'!E75*'[1]прил 2'!$D$46)+('[1]прил 1'!F75*'[1]прил 2'!$E$46*'[1]прил 4'!F75))</f>
        <v>219.28100836406023</v>
      </c>
      <c r="N73" s="25">
        <f>(('[1]прил 1'!D75*'[1]прил 2'!$C$46*'[1]прил 3'!$C$47)+('[1]прил 1'!E75*'[1]прил 2'!$D$46)+('[1]прил 1'!F75*'[1]прил 2'!$E$46*'[1]прил 4'!F75))</f>
        <v>219.28100836406023</v>
      </c>
    </row>
    <row r="74" spans="1:14" x14ac:dyDescent="0.2">
      <c r="A74" s="21" t="s">
        <v>146</v>
      </c>
      <c r="B74" s="22" t="s">
        <v>147</v>
      </c>
      <c r="C74" s="23">
        <v>197.38337729219799</v>
      </c>
      <c r="D74" s="23">
        <v>198.6858300764473</v>
      </c>
      <c r="E74" s="23">
        <v>194.47479787333316</v>
      </c>
      <c r="F74" s="23">
        <v>205.95804848091279</v>
      </c>
      <c r="G74" s="24">
        <v>197.41342499732005</v>
      </c>
      <c r="H74" s="24">
        <v>244.0298116619839</v>
      </c>
      <c r="I74" s="24">
        <v>245.4960894095953</v>
      </c>
      <c r="J74" s="23">
        <v>179.44258989293854</v>
      </c>
      <c r="K74" s="23">
        <v>179.44258989293854</v>
      </c>
      <c r="L74" s="23">
        <v>197.41342499732005</v>
      </c>
      <c r="M74" s="25">
        <f>(('[1]прил 1'!D76*'[1]прил 2'!$C$46*'[1]прил 3'!$C$47)+('[1]прил 1'!E76*'[1]прил 2'!$D$46)+('[1]прил 1'!F76*'[1]прил 2'!$E$46*'[1]прил 4'!F76))</f>
        <v>197.41342499732005</v>
      </c>
      <c r="N74" s="25">
        <f>(('[1]прил 1'!D76*'[1]прил 2'!$C$46*'[1]прил 3'!$C$47)+('[1]прил 1'!E76*'[1]прил 2'!$D$46)+('[1]прил 1'!F76*'[1]прил 2'!$E$46*'[1]прил 4'!F76))</f>
        <v>197.41342499732005</v>
      </c>
    </row>
    <row r="75" spans="1:14" s="20" customFormat="1" x14ac:dyDescent="0.2">
      <c r="A75" s="15">
        <v>6</v>
      </c>
      <c r="B75" s="35" t="s">
        <v>148</v>
      </c>
      <c r="C75" s="36"/>
      <c r="D75" s="36"/>
      <c r="E75" s="36"/>
      <c r="F75" s="36"/>
      <c r="G75" s="37"/>
      <c r="H75" s="37"/>
      <c r="I75" s="37"/>
      <c r="J75" s="36"/>
      <c r="K75" s="36"/>
      <c r="L75" s="36"/>
      <c r="M75" s="25"/>
      <c r="N75" s="25"/>
    </row>
    <row r="76" spans="1:14" ht="25.5" x14ac:dyDescent="0.2">
      <c r="A76" s="21" t="s">
        <v>149</v>
      </c>
      <c r="B76" s="22" t="s">
        <v>150</v>
      </c>
      <c r="C76" s="23">
        <v>129.67552270007909</v>
      </c>
      <c r="D76" s="23" t="s">
        <v>32</v>
      </c>
      <c r="E76" s="23" t="s">
        <v>32</v>
      </c>
      <c r="F76" s="23" t="s">
        <v>32</v>
      </c>
      <c r="G76" s="23" t="s">
        <v>32</v>
      </c>
      <c r="H76" s="23" t="s">
        <v>32</v>
      </c>
      <c r="I76" s="23" t="s">
        <v>32</v>
      </c>
      <c r="J76" s="23" t="s">
        <v>32</v>
      </c>
      <c r="K76" s="23" t="s">
        <v>32</v>
      </c>
      <c r="L76" s="23">
        <v>129.69555450349381</v>
      </c>
      <c r="M76" s="25">
        <f>(('[1]прил 1'!D78*'[1]прил 2'!$C$46*'[1]прил 3'!$C$47)+('[1]прил 1'!E78*'[1]прил 2'!$D$46)+('[1]прил 1'!F78*'[1]прил 2'!$E$46*'[1]прил 4'!F78))</f>
        <v>129.69555450349381</v>
      </c>
      <c r="N76" s="25">
        <f>(('[1]прил 1'!D78*'[1]прил 2'!$C$46*'[1]прил 3'!$C$47)+('[1]прил 1'!E78*'[1]прил 2'!$D$46)+('[1]прил 1'!F78*'[1]прил 2'!$E$46*'[1]прил 4'!F78))</f>
        <v>129.69555450349381</v>
      </c>
    </row>
    <row r="77" spans="1:14" ht="172.5" customHeight="1" x14ac:dyDescent="0.2">
      <c r="A77" s="39" t="s">
        <v>151</v>
      </c>
      <c r="B77" s="40" t="s">
        <v>152</v>
      </c>
      <c r="C77" s="41">
        <f t="shared" ref="C77:N77" si="0">C76</f>
        <v>129.67552270007909</v>
      </c>
      <c r="D77" s="41" t="str">
        <f t="shared" si="0"/>
        <v>-</v>
      </c>
      <c r="E77" s="41" t="str">
        <f t="shared" si="0"/>
        <v>-</v>
      </c>
      <c r="F77" s="41" t="str">
        <f t="shared" si="0"/>
        <v>-</v>
      </c>
      <c r="G77" s="41" t="str">
        <f t="shared" si="0"/>
        <v>-</v>
      </c>
      <c r="H77" s="41" t="str">
        <f t="shared" si="0"/>
        <v>-</v>
      </c>
      <c r="I77" s="41" t="str">
        <f t="shared" si="0"/>
        <v>-</v>
      </c>
      <c r="J77" s="41" t="str">
        <f t="shared" si="0"/>
        <v>-</v>
      </c>
      <c r="K77" s="41" t="str">
        <f t="shared" si="0"/>
        <v>-</v>
      </c>
      <c r="L77" s="41">
        <f t="shared" si="0"/>
        <v>129.69555450349381</v>
      </c>
      <c r="M77" s="42">
        <f t="shared" si="0"/>
        <v>129.69555450349381</v>
      </c>
      <c r="N77" s="42">
        <f t="shared" si="0"/>
        <v>129.69555450349381</v>
      </c>
    </row>
    <row r="78" spans="1:14" ht="38.25" x14ac:dyDescent="0.2">
      <c r="A78" s="21" t="s">
        <v>153</v>
      </c>
      <c r="B78" s="22" t="s">
        <v>154</v>
      </c>
      <c r="C78" s="23">
        <v>208.86375026051513</v>
      </c>
      <c r="D78" s="23" t="s">
        <v>32</v>
      </c>
      <c r="E78" s="23" t="s">
        <v>32</v>
      </c>
      <c r="F78" s="23" t="s">
        <v>32</v>
      </c>
      <c r="G78" s="23" t="s">
        <v>32</v>
      </c>
      <c r="H78" s="23" t="s">
        <v>32</v>
      </c>
      <c r="I78" s="23" t="s">
        <v>32</v>
      </c>
      <c r="J78" s="23" t="s">
        <v>32</v>
      </c>
      <c r="K78" s="23" t="s">
        <v>32</v>
      </c>
      <c r="L78" s="23">
        <v>208.89379796563722</v>
      </c>
      <c r="M78" s="25">
        <f>(('[1]прил 1'!D80*'[1]прил 2'!$C$46*'[1]прил 3'!$C$47)+('[1]прил 1'!E80*'[1]прил 2'!$D$46)+('[1]прил 1'!F80*'[1]прил 2'!$E$46*'[1]прил 4'!F80))</f>
        <v>208.89379796563722</v>
      </c>
      <c r="N78" s="25">
        <f>(('[1]прил 1'!D80*'[1]прил 2'!$C$46*'[1]прил 3'!$C$47)+('[1]прил 1'!E80*'[1]прил 2'!$D$46)+('[1]прил 1'!F80*'[1]прил 2'!$E$46*'[1]прил 4'!F80))</f>
        <v>208.89379796563722</v>
      </c>
    </row>
    <row r="79" spans="1:14" x14ac:dyDescent="0.2">
      <c r="A79" s="21" t="s">
        <v>155</v>
      </c>
      <c r="B79" s="22" t="s">
        <v>156</v>
      </c>
      <c r="C79" s="23">
        <v>146.89608215255487</v>
      </c>
      <c r="D79" s="23" t="s">
        <v>32</v>
      </c>
      <c r="E79" s="23" t="s">
        <v>32</v>
      </c>
      <c r="F79" s="23" t="s">
        <v>32</v>
      </c>
      <c r="G79" s="23" t="s">
        <v>32</v>
      </c>
      <c r="H79" s="23" t="s">
        <v>32</v>
      </c>
      <c r="I79" s="23" t="s">
        <v>32</v>
      </c>
      <c r="J79" s="23" t="s">
        <v>32</v>
      </c>
      <c r="K79" s="23" t="s">
        <v>32</v>
      </c>
      <c r="L79" s="23">
        <v>146.91611395596959</v>
      </c>
      <c r="M79" s="25">
        <f>(('[1]прил 1'!D81*'[1]прил 2'!$C$46*'[1]прил 3'!$C$47)+('[1]прил 1'!E81*'[1]прил 2'!$D$46)+('[1]прил 1'!F81*'[1]прил 2'!$E$46*'[1]прил 4'!F81))</f>
        <v>146.91611395596959</v>
      </c>
      <c r="N79" s="25">
        <f>(('[1]прил 1'!D81*'[1]прил 2'!$C$46*'[1]прил 3'!$C$47)+('[1]прил 1'!E81*'[1]прил 2'!$D$46)+('[1]прил 1'!F81*'[1]прил 2'!$E$46*'[1]прил 4'!F81))</f>
        <v>146.91611395596959</v>
      </c>
    </row>
    <row r="80" spans="1:14" x14ac:dyDescent="0.2">
      <c r="A80" s="21" t="s">
        <v>157</v>
      </c>
      <c r="B80" s="22" t="s">
        <v>158</v>
      </c>
      <c r="C80" s="23">
        <v>129.67552270007909</v>
      </c>
      <c r="D80" s="23">
        <v>131.15804058900397</v>
      </c>
      <c r="E80" s="23">
        <v>127.945496152752</v>
      </c>
      <c r="F80" s="23">
        <v>134.78418570795844</v>
      </c>
      <c r="G80" s="24">
        <v>129.69555450349381</v>
      </c>
      <c r="H80" s="24">
        <v>159.94347160043333</v>
      </c>
      <c r="I80" s="24">
        <v>160.05433449240914</v>
      </c>
      <c r="J80" s="23">
        <v>118.99327458934201</v>
      </c>
      <c r="K80" s="23">
        <v>118.99327458934201</v>
      </c>
      <c r="L80" s="23">
        <v>129.69555450349381</v>
      </c>
      <c r="M80" s="25">
        <f>(('[1]прил 1'!D82*'[1]прил 2'!$C$46*'[1]прил 3'!$C$47)+('[1]прил 1'!E82*'[1]прил 2'!$D$46)+('[1]прил 1'!F82*'[1]прил 2'!$E$46*'[1]прил 4'!F82))</f>
        <v>129.69555450349381</v>
      </c>
      <c r="N80" s="25">
        <f>(('[1]прил 1'!D82*'[1]прил 2'!$C$46*'[1]прил 3'!$C$47)+('[1]прил 1'!E82*'[1]прил 2'!$D$46)+('[1]прил 1'!F82*'[1]прил 2'!$E$46*'[1]прил 4'!F82))</f>
        <v>129.69555450349381</v>
      </c>
    </row>
    <row r="81" spans="1:14" x14ac:dyDescent="0.2">
      <c r="A81" s="21" t="s">
        <v>159</v>
      </c>
      <c r="B81" s="22" t="s">
        <v>160</v>
      </c>
      <c r="C81" s="23">
        <v>129.67552270007909</v>
      </c>
      <c r="D81" s="23" t="s">
        <v>32</v>
      </c>
      <c r="E81" s="23" t="s">
        <v>32</v>
      </c>
      <c r="F81" s="23" t="s">
        <v>32</v>
      </c>
      <c r="G81" s="23" t="s">
        <v>32</v>
      </c>
      <c r="H81" s="23" t="s">
        <v>32</v>
      </c>
      <c r="I81" s="23" t="s">
        <v>32</v>
      </c>
      <c r="J81" s="23" t="s">
        <v>32</v>
      </c>
      <c r="K81" s="23" t="s">
        <v>32</v>
      </c>
      <c r="L81" s="23">
        <v>129.69555450349381</v>
      </c>
      <c r="M81" s="25">
        <f>(('[1]прил 1'!D83*'[1]прил 2'!$C$46*'[1]прил 3'!$C$47)+('[1]прил 1'!E83*'[1]прил 2'!$D$46)+('[1]прил 1'!F83*'[1]прил 2'!$E$46*'[1]прил 4'!F83))</f>
        <v>129.69555450349381</v>
      </c>
      <c r="N81" s="25">
        <f>(('[1]прил 1'!D83*'[1]прил 2'!$C$46*'[1]прил 3'!$C$47)+('[1]прил 1'!E83*'[1]прил 2'!$D$46)+('[1]прил 1'!F83*'[1]прил 2'!$E$46*'[1]прил 4'!F83))</f>
        <v>129.69555450349381</v>
      </c>
    </row>
    <row r="82" spans="1:14" ht="25.5" x14ac:dyDescent="0.2">
      <c r="A82" s="21" t="s">
        <v>161</v>
      </c>
      <c r="B82" s="22" t="s">
        <v>162</v>
      </c>
      <c r="C82" s="23">
        <v>129.67552270007909</v>
      </c>
      <c r="D82" s="23" t="s">
        <v>32</v>
      </c>
      <c r="E82" s="23" t="s">
        <v>32</v>
      </c>
      <c r="F82" s="23" t="s">
        <v>32</v>
      </c>
      <c r="G82" s="23" t="s">
        <v>32</v>
      </c>
      <c r="H82" s="23" t="s">
        <v>32</v>
      </c>
      <c r="I82" s="23" t="s">
        <v>32</v>
      </c>
      <c r="J82" s="23" t="s">
        <v>32</v>
      </c>
      <c r="K82" s="23" t="s">
        <v>32</v>
      </c>
      <c r="L82" s="23">
        <v>129.69555450349381</v>
      </c>
      <c r="M82" s="25">
        <f>(('[1]прил 1'!D84*'[1]прил 2'!$C$46*'[1]прил 3'!$C$47)+('[1]прил 1'!E84*'[1]прил 2'!$D$46)+('[1]прил 1'!F84*'[1]прил 2'!$E$46*'[1]прил 4'!F84))</f>
        <v>129.69555450349381</v>
      </c>
      <c r="N82" s="25">
        <f>(('[1]прил 1'!D84*'[1]прил 2'!$C$46*'[1]прил 3'!$C$47)+('[1]прил 1'!E84*'[1]прил 2'!$D$46)+('[1]прил 1'!F84*'[1]прил 2'!$E$46*'[1]прил 4'!F84))</f>
        <v>129.69555450349381</v>
      </c>
    </row>
    <row r="83" spans="1:14" x14ac:dyDescent="0.2">
      <c r="A83" s="21" t="s">
        <v>163</v>
      </c>
      <c r="B83" s="22" t="s">
        <v>164</v>
      </c>
      <c r="C83" s="23">
        <v>191.64319080803938</v>
      </c>
      <c r="D83" s="23" t="s">
        <v>32</v>
      </c>
      <c r="E83" s="23" t="s">
        <v>32</v>
      </c>
      <c r="F83" s="23" t="s">
        <v>32</v>
      </c>
      <c r="G83" s="23" t="s">
        <v>32</v>
      </c>
      <c r="H83" s="23" t="s">
        <v>32</v>
      </c>
      <c r="I83" s="23" t="s">
        <v>32</v>
      </c>
      <c r="J83" s="23" t="s">
        <v>32</v>
      </c>
      <c r="K83" s="23" t="s">
        <v>32</v>
      </c>
      <c r="L83" s="23">
        <v>191.67323851316144</v>
      </c>
      <c r="M83" s="25">
        <f>(('[1]прил 1'!D85*'[1]прил 2'!$C$46*'[1]прил 3'!$C$47)+('[1]прил 1'!E85*'[1]прил 2'!$D$46)+('[1]прил 1'!F85*'[1]прил 2'!$E$46*'[1]прил 4'!F85))</f>
        <v>191.67323851316144</v>
      </c>
      <c r="N83" s="25">
        <f>(('[1]прил 1'!D85*'[1]прил 2'!$C$46*'[1]прил 3'!$C$47)+('[1]прил 1'!E85*'[1]прил 2'!$D$46)+('[1]прил 1'!F85*'[1]прил 2'!$E$46*'[1]прил 4'!F85))</f>
        <v>191.67323851316144</v>
      </c>
    </row>
    <row r="84" spans="1:14" ht="25.5" x14ac:dyDescent="0.2">
      <c r="A84" s="21" t="s">
        <v>165</v>
      </c>
      <c r="B84" s="22" t="s">
        <v>166</v>
      </c>
      <c r="C84" s="23">
        <v>129.67552270007909</v>
      </c>
      <c r="D84" s="23">
        <v>131.15804058900397</v>
      </c>
      <c r="E84" s="23">
        <v>127.945496152752</v>
      </c>
      <c r="F84" s="23">
        <v>134.78418570795844</v>
      </c>
      <c r="G84" s="24">
        <v>129.69555450349381</v>
      </c>
      <c r="H84" s="24">
        <v>159.94347160043333</v>
      </c>
      <c r="I84" s="24">
        <v>160.05433449240914</v>
      </c>
      <c r="J84" s="23">
        <v>118.99327458934201</v>
      </c>
      <c r="K84" s="23">
        <v>118.99327458934201</v>
      </c>
      <c r="L84" s="23">
        <v>129.69555450349381</v>
      </c>
      <c r="M84" s="25">
        <f>(('[1]прил 1'!D86*'[1]прил 2'!$C$46*'[1]прил 3'!$C$47)+('[1]прил 1'!E86*'[1]прил 2'!$D$46)+('[1]прил 1'!F86*'[1]прил 2'!$E$46*'[1]прил 4'!F86))</f>
        <v>129.69555450349381</v>
      </c>
      <c r="N84" s="25">
        <f>(('[1]прил 1'!D86*'[1]прил 2'!$C$46*'[1]прил 3'!$C$47)+('[1]прил 1'!E86*'[1]прил 2'!$D$46)+('[1]прил 1'!F86*'[1]прил 2'!$E$46*'[1]прил 4'!F86))</f>
        <v>129.69555450349381</v>
      </c>
    </row>
    <row r="85" spans="1:14" x14ac:dyDescent="0.2">
      <c r="A85" s="21" t="s">
        <v>167</v>
      </c>
      <c r="B85" s="22" t="s">
        <v>168</v>
      </c>
      <c r="C85" s="23">
        <v>98.691688646098996</v>
      </c>
      <c r="D85" s="23" t="s">
        <v>32</v>
      </c>
      <c r="E85" s="23" t="s">
        <v>32</v>
      </c>
      <c r="F85" s="23" t="s">
        <v>32</v>
      </c>
      <c r="G85" s="23" t="s">
        <v>32</v>
      </c>
      <c r="H85" s="23" t="s">
        <v>32</v>
      </c>
      <c r="I85" s="23" t="s">
        <v>32</v>
      </c>
      <c r="J85" s="23" t="s">
        <v>32</v>
      </c>
      <c r="K85" s="23" t="s">
        <v>32</v>
      </c>
      <c r="L85" s="23">
        <v>98.706712498660025</v>
      </c>
      <c r="M85" s="25">
        <f>(('[1]прил 1'!D87*'[1]прил 2'!$C$46*'[1]прил 3'!$C$47)+('[1]прил 1'!E87*'[1]прил 2'!$D$46)+('[1]прил 1'!F87*'[1]прил 2'!$E$46*'[1]прил 4'!F87))</f>
        <v>98.706712498660025</v>
      </c>
      <c r="N85" s="25">
        <f>(('[1]прил 1'!D87*'[1]прил 2'!$C$46*'[1]прил 3'!$C$47)+('[1]прил 1'!E87*'[1]прил 2'!$D$46)+('[1]прил 1'!F87*'[1]прил 2'!$E$46*'[1]прил 4'!F87))</f>
        <v>98.706712498660025</v>
      </c>
    </row>
    <row r="86" spans="1:14" s="20" customFormat="1" ht="38.25" x14ac:dyDescent="0.2">
      <c r="A86" s="15" t="s">
        <v>169</v>
      </c>
      <c r="B86" s="35" t="s">
        <v>170</v>
      </c>
      <c r="C86" s="36"/>
      <c r="D86" s="36"/>
      <c r="E86" s="36"/>
      <c r="F86" s="36"/>
      <c r="G86" s="37"/>
      <c r="H86" s="37"/>
      <c r="I86" s="37"/>
      <c r="J86" s="36"/>
      <c r="K86" s="36"/>
      <c r="L86" s="36"/>
      <c r="M86" s="25"/>
      <c r="N86" s="25"/>
    </row>
    <row r="87" spans="1:14" x14ac:dyDescent="0.2">
      <c r="A87" s="21" t="s">
        <v>171</v>
      </c>
      <c r="B87" s="22" t="s">
        <v>172</v>
      </c>
      <c r="C87" s="23">
        <v>85.240335068639368</v>
      </c>
      <c r="D87" s="23" t="s">
        <v>32</v>
      </c>
      <c r="E87" s="23" t="s">
        <v>32</v>
      </c>
      <c r="F87" s="23" t="s">
        <v>32</v>
      </c>
      <c r="G87" s="23" t="s">
        <v>32</v>
      </c>
      <c r="H87" s="23" t="s">
        <v>32</v>
      </c>
      <c r="I87" s="23" t="s">
        <v>32</v>
      </c>
      <c r="J87" s="23" t="s">
        <v>32</v>
      </c>
      <c r="K87" s="23" t="s">
        <v>32</v>
      </c>
      <c r="L87" s="23">
        <v>85.253903354754726</v>
      </c>
      <c r="M87" s="25">
        <f>(('[1]прил 1'!D89*'[1]прил 2'!$C$46*'[1]прил 3'!$C$47)+('[1]прил 1'!E89*'[1]прил 2'!$D$46)+('[1]прил 1'!F89*'[1]прил 2'!$E$46*'[1]прил 4'!F89))</f>
        <v>85.253903354754726</v>
      </c>
      <c r="N87" s="25">
        <f>(('[1]прил 1'!D89*'[1]прил 2'!$C$46*'[1]прил 3'!$C$47)+('[1]прил 1'!E89*'[1]прил 2'!$D$46)+('[1]прил 1'!F89*'[1]прил 2'!$E$46*'[1]прил 4'!F89))</f>
        <v>85.253903354754726</v>
      </c>
    </row>
    <row r="88" spans="1:14" x14ac:dyDescent="0.2">
      <c r="A88" s="21" t="s">
        <v>173</v>
      </c>
      <c r="B88" s="22" t="s">
        <v>174</v>
      </c>
      <c r="C88" s="23">
        <v>126.23141080958396</v>
      </c>
      <c r="D88" s="23">
        <v>128.81951755747451</v>
      </c>
      <c r="E88" s="23">
        <v>124.87763177970591</v>
      </c>
      <c r="F88" s="23">
        <v>130.24606180518836</v>
      </c>
      <c r="G88" s="24">
        <v>126.25144261299867</v>
      </c>
      <c r="H88" s="24">
        <v>155.00594648683276</v>
      </c>
      <c r="I88" s="24">
        <v>153.55682928723132</v>
      </c>
      <c r="J88" s="23">
        <v>117.85006097863143</v>
      </c>
      <c r="K88" s="23">
        <v>117.85006097863143</v>
      </c>
      <c r="L88" s="23">
        <v>126.25144261299867</v>
      </c>
      <c r="M88" s="25">
        <f>(('[1]прил 1'!D90*'[1]прил 2'!$C$46*'[1]прил 3'!$C$47)+('[1]прил 1'!E90*'[1]прил 2'!$D$46)+('[1]прил 1'!F90*'[1]прил 2'!$E$46*'[1]прил 4'!F90))</f>
        <v>126.25144261299867</v>
      </c>
      <c r="N88" s="25">
        <f>(('[1]прил 1'!D90*'[1]прил 2'!$C$46*'[1]прил 3'!$C$47)+('[1]прил 1'!E90*'[1]прил 2'!$D$46)+('[1]прил 1'!F90*'[1]прил 2'!$E$46*'[1]прил 4'!F90))</f>
        <v>126.25144261299867</v>
      </c>
    </row>
    <row r="89" spans="1:14" ht="25.5" x14ac:dyDescent="0.2">
      <c r="A89" s="21" t="s">
        <v>175</v>
      </c>
      <c r="B89" s="22" t="s">
        <v>176</v>
      </c>
      <c r="C89" s="23">
        <v>290.33487945413839</v>
      </c>
      <c r="D89" s="23">
        <v>294.13120672878841</v>
      </c>
      <c r="E89" s="23">
        <v>286.59908952158952</v>
      </c>
      <c r="F89" s="23">
        <v>301.37353288341899</v>
      </c>
      <c r="G89" s="24">
        <v>290.3799510118215</v>
      </c>
      <c r="H89" s="24">
        <v>357.81550897030814</v>
      </c>
      <c r="I89" s="24">
        <v>357.41495877242983</v>
      </c>
      <c r="J89" s="23">
        <v>267.25852882155681</v>
      </c>
      <c r="K89" s="23">
        <v>267.25852882155681</v>
      </c>
      <c r="L89" s="23">
        <v>290.3799510118215</v>
      </c>
      <c r="M89" s="25">
        <f>(('[1]прил 1'!D91*'[1]прил 2'!$C$46*'[1]прил 3'!$C$47)+('[1]прил 1'!E91*'[1]прил 2'!$D$46)+('[1]прил 1'!F91*'[1]прил 2'!$E$46*'[1]прил 4'!F91))</f>
        <v>290.3799510118215</v>
      </c>
      <c r="N89" s="25">
        <f>(('[1]прил 1'!D91*'[1]прил 2'!$C$46*'[1]прил 3'!$C$47)+('[1]прил 1'!E91*'[1]прил 2'!$D$46)+('[1]прил 1'!F91*'[1]прил 2'!$E$46*'[1]прил 4'!F91))</f>
        <v>290.3799510118215</v>
      </c>
    </row>
    <row r="90" spans="1:14" ht="25.5" x14ac:dyDescent="0.2">
      <c r="A90" s="21" t="s">
        <v>177</v>
      </c>
      <c r="B90" s="22" t="s">
        <v>178</v>
      </c>
      <c r="C90" s="23">
        <v>244.39962812119728</v>
      </c>
      <c r="D90" s="23">
        <v>250.51052626463294</v>
      </c>
      <c r="E90" s="23">
        <v>242.09587320069048</v>
      </c>
      <c r="F90" s="23">
        <v>251.25179210043925</v>
      </c>
      <c r="G90" s="24">
        <v>244.43892331283092</v>
      </c>
      <c r="H90" s="24">
        <v>299.44825200834947</v>
      </c>
      <c r="I90" s="24">
        <v>295.1466878841552</v>
      </c>
      <c r="J90" s="23">
        <v>230.11027070397213</v>
      </c>
      <c r="K90" s="23">
        <v>230.11027070397213</v>
      </c>
      <c r="L90" s="23">
        <v>244.43892331283092</v>
      </c>
      <c r="M90" s="25">
        <f>(('[1]прил 1'!D92*'[1]прил 2'!$C$46*'[1]прил 3'!$C$47)+('[1]прил 1'!E92*'[1]прил 2'!$D$46)+('[1]прил 1'!F92*'[1]прил 2'!$E$46*'[1]прил 4'!F92))</f>
        <v>244.43892331283092</v>
      </c>
      <c r="N90" s="25">
        <f>(('[1]прил 1'!D92*'[1]прил 2'!$C$46*'[1]прил 3'!$C$47)+('[1]прил 1'!E92*'[1]прил 2'!$D$46)+('[1]прил 1'!F92*'[1]прил 2'!$E$46*'[1]прил 4'!F92))</f>
        <v>244.43892331283092</v>
      </c>
    </row>
    <row r="91" spans="1:14" x14ac:dyDescent="0.2">
      <c r="A91" s="21" t="s">
        <v>179</v>
      </c>
      <c r="B91" s="22" t="s">
        <v>180</v>
      </c>
      <c r="C91" s="23">
        <v>97.543651349267279</v>
      </c>
      <c r="D91" s="23" t="s">
        <v>32</v>
      </c>
      <c r="E91" s="23" t="s">
        <v>32</v>
      </c>
      <c r="F91" s="23" t="s">
        <v>32</v>
      </c>
      <c r="G91" s="23" t="s">
        <v>32</v>
      </c>
      <c r="H91" s="23" t="s">
        <v>32</v>
      </c>
      <c r="I91" s="23" t="s">
        <v>32</v>
      </c>
      <c r="J91" s="23" t="s">
        <v>32</v>
      </c>
      <c r="K91" s="23" t="s">
        <v>32</v>
      </c>
      <c r="L91" s="23">
        <v>97.558675201828308</v>
      </c>
      <c r="M91" s="25">
        <f>(('[1]прил 1'!D93*'[1]прил 2'!$C$46*'[1]прил 3'!$C$47)+('[1]прил 1'!E93*'[1]прил 2'!$D$46)+('[1]прил 1'!F93*'[1]прил 2'!$E$46*'[1]прил 4'!F93))</f>
        <v>97.558675201828308</v>
      </c>
      <c r="N91" s="25">
        <f>(('[1]прил 1'!D93*'[1]прил 2'!$C$46*'[1]прил 3'!$C$47)+('[1]прил 1'!E93*'[1]прил 2'!$D$46)+('[1]прил 1'!F93*'[1]прил 2'!$E$46*'[1]прил 4'!F93))</f>
        <v>97.558675201828308</v>
      </c>
    </row>
    <row r="92" spans="1:14" s="47" customFormat="1" ht="24.75" customHeight="1" x14ac:dyDescent="0.2">
      <c r="A92" s="43"/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6"/>
      <c r="N92" s="46"/>
    </row>
    <row r="93" spans="1:14" x14ac:dyDescent="0.2">
      <c r="C93" s="8"/>
    </row>
  </sheetData>
  <conditionalFormatting sqref="B77">
    <cfRule type="expression" dxfId="2" priority="1" stopIfTrue="1">
      <formula>HasError()</formula>
    </cfRule>
    <cfRule type="expression" dxfId="1" priority="2" stopIfTrue="1">
      <formula>LockedByCondition()</formula>
    </cfRule>
    <cfRule type="expression" dxfId="0" priority="3" stopIfTrue="1">
      <formula>Locked()</formula>
    </cfRule>
  </conditionalFormatting>
  <pageMargins left="0.31496062992125984" right="0.31496062992125984" top="0.35433070866141736" bottom="0.35433070866141736" header="0.31496062992125984" footer="0.31496062992125984"/>
  <pageSetup paperSize="9" scale="41" fitToHeight="2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123</vt:lpstr>
      <vt:lpstr>'123'!Заголовки_для_печати</vt:lpstr>
      <vt:lpstr>'123'!Область_печати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Плужнова Мария Степановна</dc:creator>
  <cp:lastModifiedBy>Плужнова Мария Степановна</cp:lastModifiedBy>
  <dcterms:created xsi:type="dcterms:W3CDTF">2022-05-30T02:35:12Z</dcterms:created>
  <dcterms:modified xsi:type="dcterms:W3CDTF">2022-05-30T02:36:55Z</dcterms:modified>
</cp:coreProperties>
</file>